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ridhar\Dropbox\Dropbox\New Car\"/>
    </mc:Choice>
  </mc:AlternateContent>
  <bookViews>
    <workbookView xWindow="0" yWindow="0" windowWidth="20480" windowHeight="7500"/>
  </bookViews>
  <sheets>
    <sheet name="All Cars" sheetId="1" r:id="rId1"/>
    <sheet name="Honda" sheetId="2" r:id="rId2"/>
    <sheet name="Baleno" sheetId="3" r:id="rId3"/>
  </sheets>
  <definedNames>
    <definedName name="_xlnm._FilterDatabase" localSheetId="0" hidden="1">'All Cars'!$A$45:$J$159</definedName>
    <definedName name="_xlnm._FilterDatabase" localSheetId="2" hidden="1">Baleno!$A$2:$L$71</definedName>
    <definedName name="_xlnm._FilterDatabase" localSheetId="1" hidden="1">Honda!$A$1:$I$100</definedName>
    <definedName name="_xlnm.Criteria" localSheetId="0">'All Cars'!$B:$J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M25" i="1"/>
  <c r="M23" i="1"/>
  <c r="M10" i="1"/>
  <c r="M17" i="1" s="1"/>
  <c r="N10" i="1"/>
  <c r="N17" i="1" s="1"/>
  <c r="N20" i="1" s="1"/>
  <c r="M7" i="1"/>
  <c r="N7" i="1"/>
  <c r="M26" i="1" l="1"/>
  <c r="M20" i="1"/>
  <c r="G135" i="1"/>
  <c r="G136" i="1"/>
  <c r="G137" i="1"/>
  <c r="G138" i="1"/>
  <c r="G139" i="1"/>
  <c r="G140" i="1"/>
  <c r="G141" i="1"/>
  <c r="G142" i="1"/>
  <c r="G143" i="1"/>
  <c r="G127" i="1"/>
  <c r="G128" i="1"/>
  <c r="G129" i="1"/>
  <c r="G130" i="1"/>
  <c r="G131" i="1"/>
  <c r="G132" i="1"/>
  <c r="G133" i="1"/>
  <c r="G126" i="1"/>
  <c r="G125" i="1"/>
  <c r="G119" i="1"/>
  <c r="G159" i="1"/>
  <c r="G158" i="1"/>
  <c r="G81" i="1"/>
  <c r="G80" i="1"/>
  <c r="G79" i="1"/>
  <c r="G78" i="1"/>
  <c r="G77" i="1"/>
  <c r="G111" i="1"/>
  <c r="G76" i="1"/>
  <c r="G75" i="1"/>
  <c r="G74" i="1"/>
  <c r="G47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34" i="1"/>
  <c r="G124" i="1"/>
  <c r="G123" i="1"/>
  <c r="G122" i="1"/>
  <c r="G121" i="1"/>
  <c r="G120" i="1"/>
  <c r="G118" i="1"/>
  <c r="G117" i="1"/>
  <c r="G116" i="1"/>
  <c r="G115" i="1"/>
  <c r="G114" i="1"/>
  <c r="G113" i="1"/>
  <c r="G112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</calcChain>
</file>

<file path=xl/comments1.xml><?xml version="1.0" encoding="utf-8"?>
<comments xmlns="http://schemas.openxmlformats.org/spreadsheetml/2006/main">
  <authors>
    <author>Sridhar Parthasarathy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Sridhar Parthasarathy:</t>
        </r>
        <r>
          <rPr>
            <sz val="9"/>
            <color indexed="81"/>
            <rFont val="Tahoma"/>
            <charset val="1"/>
          </rPr>
          <t xml:space="preserve">
Ex-showroom prices
Privilege: 8,50,584*
V: 8,45,584
S:7,68,535</t>
        </r>
      </text>
    </comment>
    <comment ref="C2" authorId="0" shapeId="0">
      <text>
        <r>
          <rPr>
            <b/>
            <sz val="9"/>
            <color indexed="81"/>
            <rFont val="Tahoma"/>
            <charset val="1"/>
          </rPr>
          <t>Sridhar Parthasarathy:</t>
        </r>
        <r>
          <rPr>
            <sz val="9"/>
            <color indexed="81"/>
            <rFont val="Tahoma"/>
            <charset val="1"/>
          </rPr>
          <t xml:space="preserve">
Ex Showroom
Alpha: 850005
Zeta: 778709
Delta 717825</t>
        </r>
      </text>
    </comment>
  </commentList>
</comments>
</file>

<file path=xl/sharedStrings.xml><?xml version="1.0" encoding="utf-8"?>
<sst xmlns="http://schemas.openxmlformats.org/spreadsheetml/2006/main" count="1702" uniqueCount="440">
  <si>
    <t>Honda Jazz CVT</t>
  </si>
  <si>
    <t>Baleno CVT</t>
  </si>
  <si>
    <t>Fort DCT</t>
  </si>
  <si>
    <t>Polo Tsi</t>
  </si>
  <si>
    <t>Price</t>
  </si>
  <si>
    <t>Feature comparison</t>
  </si>
  <si>
    <t>Power</t>
  </si>
  <si>
    <t>Torque</t>
  </si>
  <si>
    <t>Dimensions</t>
  </si>
  <si>
    <t>Safety</t>
  </si>
  <si>
    <t>Titanium only - no 6 airbags for automatic
ESP
Hill Lauch
Sealed Transmission</t>
  </si>
  <si>
    <t>Polo Engine is better &amp; more responsive</t>
  </si>
  <si>
    <t>1.5 l Cheaper than Polo</t>
  </si>
  <si>
    <t>Length</t>
  </si>
  <si>
    <t>Width</t>
  </si>
  <si>
    <t>Heigth</t>
  </si>
  <si>
    <t>Wheel base</t>
  </si>
  <si>
    <t>Weight</t>
  </si>
  <si>
    <t>GC</t>
  </si>
  <si>
    <t>ABS, dual airbags and front seatbelts with pre-tensioners + force limiters</t>
  </si>
  <si>
    <t>Projector Headlamps</t>
  </si>
  <si>
    <t>LED Headlamps</t>
  </si>
  <si>
    <t>Alloys</t>
  </si>
  <si>
    <t xml:space="preserve">DRL </t>
  </si>
  <si>
    <t>Fog lamps</t>
  </si>
  <si>
    <t>DRL - LED</t>
  </si>
  <si>
    <t>Auto Headlight</t>
  </si>
  <si>
    <t>Navigation</t>
  </si>
  <si>
    <t>Android Auto</t>
  </si>
  <si>
    <t>Reverse Camera</t>
  </si>
  <si>
    <t>Reverse Sensor</t>
  </si>
  <si>
    <t>Auto dimming IRVM</t>
  </si>
  <si>
    <t>Auto Windows - Driver</t>
  </si>
  <si>
    <t>Auto Windows - All</t>
  </si>
  <si>
    <t>Speed Door Lock</t>
  </si>
  <si>
    <t>Keyless Entry</t>
  </si>
  <si>
    <t>Keyless Go</t>
  </si>
  <si>
    <t>Request Sensor</t>
  </si>
  <si>
    <t>Boot - remote open</t>
  </si>
  <si>
    <t>Rear Wiper</t>
  </si>
  <si>
    <t>Rear Washer</t>
  </si>
  <si>
    <t>Delayed Wiper</t>
  </si>
  <si>
    <t>Glove box - chilled</t>
  </si>
  <si>
    <t>Boot Lamp</t>
  </si>
  <si>
    <t>Alloy spare</t>
  </si>
  <si>
    <t>MID</t>
  </si>
  <si>
    <t>Separate Door open indicator</t>
  </si>
  <si>
    <t>Bluetooth</t>
  </si>
  <si>
    <t>Bluetooth Off if engine off</t>
  </si>
  <si>
    <t>Bluetooth off for engine start</t>
  </si>
  <si>
    <t>ABS</t>
  </si>
  <si>
    <t>EBD</t>
  </si>
  <si>
    <t>Airbags</t>
  </si>
  <si>
    <t>Curtain Airbags</t>
  </si>
  <si>
    <t>Rear Defog</t>
  </si>
  <si>
    <t xml:space="preserve">Armrest </t>
  </si>
  <si>
    <t>Armrest - storage</t>
  </si>
  <si>
    <t>rear Armrest</t>
  </si>
  <si>
    <t>Rear Seat - Fold Flat</t>
  </si>
  <si>
    <t>Rear Seat - 60:40</t>
  </si>
  <si>
    <t>Rear Seat - lean adjust</t>
  </si>
  <si>
    <t>Aux/USB</t>
  </si>
  <si>
    <t>Ipod Compatible</t>
  </si>
  <si>
    <t>Foldable OVRMs</t>
  </si>
  <si>
    <t>Central Locking</t>
  </si>
  <si>
    <t>Steering - Reach adjust</t>
  </si>
  <si>
    <t>Steering - rake adjust</t>
  </si>
  <si>
    <t>Driver Seat - Height Adjust</t>
  </si>
  <si>
    <t>Passenger Seat - Height Adjust</t>
  </si>
  <si>
    <t>Passenger Seat - rear Adjust</t>
  </si>
  <si>
    <t>Front Adjustable headrest</t>
  </si>
  <si>
    <t>Rear Adjustable headrest</t>
  </si>
  <si>
    <t>Automatic AC</t>
  </si>
  <si>
    <t>Followme home headlight</t>
  </si>
  <si>
    <t>Puddle lights</t>
  </si>
  <si>
    <t>Theatre dimming interior lights</t>
  </si>
  <si>
    <t>Interior</t>
  </si>
  <si>
    <t>ICE</t>
  </si>
  <si>
    <t>Other Items</t>
  </si>
  <si>
    <t>Lights</t>
  </si>
  <si>
    <t>Rear Cigaratte lighter</t>
  </si>
  <si>
    <t>Remaining Fuel</t>
  </si>
  <si>
    <t xml:space="preserve">Fuel Consumption </t>
  </si>
  <si>
    <t>Distance  to Refuel</t>
  </si>
  <si>
    <t>Multi-trip trip meter</t>
  </si>
  <si>
    <t>Time from start</t>
  </si>
  <si>
    <t>Distance from start</t>
  </si>
  <si>
    <t>Remarks</t>
  </si>
  <si>
    <t>E</t>
  </si>
  <si>
    <t>S*</t>
  </si>
  <si>
    <t>SV</t>
  </si>
  <si>
    <t>V*</t>
  </si>
  <si>
    <t>VX</t>
  </si>
  <si>
    <t>ACE Body</t>
  </si>
  <si>
    <t>Driver SRS Airbags</t>
  </si>
  <si>
    <t>Front Passenger SRS Airbags</t>
  </si>
  <si>
    <t>ABS with EBD</t>
  </si>
  <si>
    <t>Diesel Only</t>
  </si>
  <si>
    <t>Diesel &amp; CVT Only</t>
  </si>
  <si>
    <t>Rear Parking Camera</t>
  </si>
  <si>
    <t>Multi View#</t>
  </si>
  <si>
    <t>Normal View</t>
  </si>
  <si>
    <t>Front Fog Lamp</t>
  </si>
  <si>
    <t>Immobilizer</t>
  </si>
  <si>
    <t>Driver Seatbelt Reminder</t>
  </si>
  <si>
    <t>Driver Side Window One Touch Up/Down with Pinch Guard</t>
  </si>
  <si>
    <t>Day/Night Inside Rear View Mirror</t>
  </si>
  <si>
    <t>Rear Windshield Defogger</t>
  </si>
  <si>
    <t>LED High Mount Stop Lamp</t>
  </si>
  <si>
    <t>Key Off Reminder</t>
  </si>
  <si>
    <t>Horn Type</t>
  </si>
  <si>
    <t>Single</t>
  </si>
  <si>
    <t>Dual</t>
  </si>
  <si>
    <t>N</t>
  </si>
  <si>
    <t>Y</t>
  </si>
  <si>
    <t>Sporty Sleek Headlamps</t>
  </si>
  <si>
    <t>Premium LED Rear Tail lamps</t>
  </si>
  <si>
    <t>Front Grille Upper</t>
  </si>
  <si>
    <t>Black</t>
  </si>
  <si>
    <t>High Black Gloss</t>
  </si>
  <si>
    <t>Front Grille Lower</t>
  </si>
  <si>
    <t>Chrome</t>
  </si>
  <si>
    <t>Sporty Tail Gate Spoiler</t>
  </si>
  <si>
    <t>Rear License Garnish</t>
  </si>
  <si>
    <t>Black Gloss</t>
  </si>
  <si>
    <t>Rear Wiper &amp; Washer</t>
  </si>
  <si>
    <t>Tyre Size</t>
  </si>
  <si>
    <t>R14</t>
  </si>
  <si>
    <t>R15</t>
  </si>
  <si>
    <t>Alloy Wheels</t>
  </si>
  <si>
    <t>Trim Wheel</t>
  </si>
  <si>
    <t>Turn Indicator on ORVM</t>
  </si>
  <si>
    <t>Outer Door Handle</t>
  </si>
  <si>
    <t>Body Color</t>
  </si>
  <si>
    <t>Outside Rear View Mirrors</t>
  </si>
  <si>
    <t>Antenna</t>
  </si>
  <si>
    <t>Front Centre</t>
  </si>
  <si>
    <t>Rear Micro</t>
  </si>
  <si>
    <t>Front &amp; Rear Mudguard</t>
  </si>
  <si>
    <t>Black Sash Tape</t>
  </si>
  <si>
    <t xml:space="preserve">N </t>
  </si>
  <si>
    <t>Advanced Multi-Information Combination Meter With LCD display &amp; Blue Backlight</t>
  </si>
  <si>
    <t>Standard Multi-Information Combimeter with Blue Illumination</t>
  </si>
  <si>
    <t>Eco Assist System with Ambient Rings on Combimeter#</t>
  </si>
  <si>
    <t>Fuel Consumption Display/Warning</t>
  </si>
  <si>
    <t>Average Fuel Consumption Display</t>
  </si>
  <si>
    <t>Instantenous Fuel Economy Display</t>
  </si>
  <si>
    <t>Outside Temperature Display</t>
  </si>
  <si>
    <t>Cruising Range</t>
  </si>
  <si>
    <t>Tacometer</t>
  </si>
  <si>
    <t>Tripmeter</t>
  </si>
  <si>
    <t>Illumination Light Adjuster Dial</t>
  </si>
  <si>
    <t>Shift Position Indicator (CVT Only)</t>
  </si>
  <si>
    <t>CVT Only</t>
  </si>
  <si>
    <t>One Touch Lane Change Indicator</t>
  </si>
  <si>
    <t>Leather Wrapped Steering Wheel</t>
  </si>
  <si>
    <t>Gear Knob Finish</t>
  </si>
  <si>
    <t>Silver</t>
  </si>
  <si>
    <t>Leather Wrapped</t>
  </si>
  <si>
    <t>Inner Door Handle Colour</t>
  </si>
  <si>
    <t>Glossy Silver</t>
  </si>
  <si>
    <t>Front Console Garnish with Silver Finish</t>
  </si>
  <si>
    <t>Streering Wheel Silver Garnish</t>
  </si>
  <si>
    <t>Front Center Panel with Premium Black Gloss Finish</t>
  </si>
  <si>
    <t>Silver Finish AC Vents</t>
  </si>
  <si>
    <t>Silver Finish on Combination Meter</t>
  </si>
  <si>
    <t>Silver Finish Door Ornament</t>
  </si>
  <si>
    <r>
      <t>Advanced Integrated 15.7 cm (6.2</t>
    </r>
    <r>
      <rPr>
        <vertAlign val="superscript"/>
        <sz val="6"/>
        <color rgb="FF333333"/>
        <rFont val="Arial"/>
        <family val="2"/>
      </rPr>
      <t>"</t>
    </r>
    <r>
      <rPr>
        <sz val="6"/>
        <color rgb="FF333333"/>
        <rFont val="Arial"/>
        <family val="2"/>
      </rPr>
      <t>) Touch Screen Audio Visual Navigation System#</t>
    </r>
  </si>
  <si>
    <r>
      <t>Advanced Integrated Audio with 12.7 cm(5</t>
    </r>
    <r>
      <rPr>
        <vertAlign val="superscript"/>
        <sz val="6"/>
        <color rgb="FF333333"/>
        <rFont val="Arial"/>
        <family val="2"/>
      </rPr>
      <t>"</t>
    </r>
    <r>
      <rPr>
        <sz val="6"/>
        <color rgb="FF333333"/>
        <rFont val="Arial"/>
        <family val="2"/>
      </rPr>
      <t>) Screen</t>
    </r>
  </si>
  <si>
    <r>
      <t>Integrated Audio with 8.9 cm(3.5</t>
    </r>
    <r>
      <rPr>
        <vertAlign val="superscript"/>
        <sz val="6"/>
        <color rgb="FF333333"/>
        <rFont val="Arial"/>
        <family val="2"/>
      </rPr>
      <t>"</t>
    </r>
    <r>
      <rPr>
        <sz val="6"/>
        <color rgb="FF333333"/>
        <rFont val="Arial"/>
        <family val="2"/>
      </rPr>
      <t>) Screen</t>
    </r>
  </si>
  <si>
    <t>Aux-In, USB, i-Pod/i-Phone, AM/FM Radio, MP3/WMA/AAC</t>
  </si>
  <si>
    <t>Hands Free Telephone</t>
  </si>
  <si>
    <t>CD Player</t>
  </si>
  <si>
    <t>DVD Player</t>
  </si>
  <si>
    <t>On Board Navigation</t>
  </si>
  <si>
    <t>Audio Control on Streeing Wheel</t>
  </si>
  <si>
    <t>Hands Free Telephone Control on Streeing Wheel</t>
  </si>
  <si>
    <t>Speakers</t>
  </si>
  <si>
    <t>Accessory Socket</t>
  </si>
  <si>
    <t>Speed Volume Compensation (SVC)</t>
  </si>
  <si>
    <t>Front Seat Adjustable Headrest</t>
  </si>
  <si>
    <t>Seat Upholstery</t>
  </si>
  <si>
    <t>Beige Fabric</t>
  </si>
  <si>
    <t>Premium Beige Fabric</t>
  </si>
  <si>
    <t>Black Sporty Fabric</t>
  </si>
  <si>
    <t>Door Lining Insert</t>
  </si>
  <si>
    <t>Driver Seat Height Adjuster</t>
  </si>
  <si>
    <t>Seat Back Pocket (Driver+Passenger seat)</t>
  </si>
  <si>
    <t>Rear Seat Adjustable Headrest</t>
  </si>
  <si>
    <t>Integrated</t>
  </si>
  <si>
    <t>Adjustable (Magic Seat)</t>
  </si>
  <si>
    <t>Rear Seat Folding</t>
  </si>
  <si>
    <t>Bench Type Seat Back Folding</t>
  </si>
  <si>
    <t>60:40 Split Seat Back Cushion (Magic Seat)</t>
  </si>
  <si>
    <t>Rear Seat Multi-Utility Modes#</t>
  </si>
  <si>
    <t> (Magic Seat)</t>
  </si>
  <si>
    <t>Recyclinig Rear Seat#</t>
  </si>
  <si>
    <t>y</t>
  </si>
  <si>
    <t>Auto AC with Touchscreen Control Panel#</t>
  </si>
  <si>
    <t>Air Conditioner with Heater</t>
  </si>
  <si>
    <t>Dust &amp; Pollen Filter</t>
  </si>
  <si>
    <t>Paddle Shift#</t>
  </si>
  <si>
    <t>Power Streeing (EPS)</t>
  </si>
  <si>
    <t>Tilt Streeing</t>
  </si>
  <si>
    <t>Electrically Folding ORVM</t>
  </si>
  <si>
    <t>Electrically Adjustable ORVM</t>
  </si>
  <si>
    <t>Central Locking &amp; Keyless Entry</t>
  </si>
  <si>
    <t>Power Window (Front &amp; Rear)</t>
  </si>
  <si>
    <t>Rear Parcel Shelf</t>
  </si>
  <si>
    <t>Interior Light</t>
  </si>
  <si>
    <t>Map Light</t>
  </si>
  <si>
    <t>Cargo Light</t>
  </si>
  <si>
    <t>Front Passenger Side Vanity Mirror with Lid</t>
  </si>
  <si>
    <t>Foot-rest</t>
  </si>
  <si>
    <t>Clock</t>
  </si>
  <si>
    <t>Grab Rall Number</t>
  </si>
  <si>
    <t>COMFORT &amp; CONVENIENCE</t>
  </si>
  <si>
    <t>SAFETY</t>
  </si>
  <si>
    <t>EXTERIOR</t>
  </si>
  <si>
    <t>INTERIORS</t>
  </si>
  <si>
    <t>SEATS</t>
  </si>
  <si>
    <t xml:space="preserve">REMARKS </t>
  </si>
  <si>
    <t>No issue</t>
  </si>
  <si>
    <t>Any version</t>
  </si>
  <si>
    <t>S* vs V*</t>
  </si>
  <si>
    <t>V better</t>
  </si>
  <si>
    <t>?</t>
  </si>
  <si>
    <t>Rear AC</t>
  </si>
  <si>
    <t>Bluetooth Off test</t>
  </si>
  <si>
    <t>Garage ingress &amp; egress</t>
  </si>
  <si>
    <t>Amma entry &amp; Exit</t>
  </si>
  <si>
    <t>Traffic drive</t>
  </si>
  <si>
    <t>Speed breaker</t>
  </si>
  <si>
    <t>Rough road ride</t>
  </si>
  <si>
    <t>Shoulder room</t>
  </si>
  <si>
    <t>NCAP Rating</t>
  </si>
  <si>
    <t>***</t>
  </si>
  <si>
    <t>****</t>
  </si>
  <si>
    <t>Body coloured door handles</t>
  </si>
  <si>
    <t>Chrome door handles</t>
  </si>
  <si>
    <t>Body coloured ORVMs</t>
  </si>
  <si>
    <t>Body coloured bumpers</t>
  </si>
  <si>
    <t>Chrome accent front grille</t>
  </si>
  <si>
    <t>Turn indicators on ORVMs</t>
  </si>
  <si>
    <t>Back door spoiler</t>
  </si>
  <si>
    <t>Full wheel cap</t>
  </si>
  <si>
    <t>Alloy wheels</t>
  </si>
  <si>
    <t>Daytime Running Lamps with LED</t>
  </si>
  <si>
    <t>Rear Combination Lamps with LED</t>
  </si>
  <si>
    <t>Projector headlamps</t>
  </si>
  <si>
    <t>A+B+C Pillar blackout</t>
  </si>
  <si>
    <t>UV Cut Glass (Front doors + Rear doors + Qtr glass)</t>
  </si>
  <si>
    <t>Sigma</t>
  </si>
  <si>
    <t>Delta</t>
  </si>
  <si>
    <t>Zeta</t>
  </si>
  <si>
    <t>Alpha</t>
  </si>
  <si>
    <t>DIESEL</t>
  </si>
  <si>
    <t xml:space="preserve">Petrol </t>
  </si>
  <si>
    <t>Metal finish inside door handles</t>
  </si>
  <si>
    <t>Metal finish tipped parking brake</t>
  </si>
  <si>
    <t>Glove box illumination</t>
  </si>
  <si>
    <t>Luggage room illumination</t>
  </si>
  <si>
    <t>Front footwell illumination</t>
  </si>
  <si>
    <t>Multi Information Speedometer</t>
  </si>
  <si>
    <t>Display (with colour TFT)</t>
  </si>
  <si>
    <t>Leather wrapped steering wheel</t>
  </si>
  <si>
    <t>INTERIOR</t>
  </si>
  <si>
    <t>Anti-theft security system</t>
  </si>
  <si>
    <t>Front disc brakes</t>
  </si>
  <si>
    <t>Dual horn</t>
  </si>
  <si>
    <t>Headlamp leveling</t>
  </si>
  <si>
    <t>Front fog lamps</t>
  </si>
  <si>
    <t>Auto headlamps</t>
  </si>
  <si>
    <t>Pinch guard power window (Driver)</t>
  </si>
  <si>
    <t>Auto diming IRVM</t>
  </si>
  <si>
    <t>Driver side seat belt reminder</t>
  </si>
  <si>
    <t>Rev. parking sensors</t>
  </si>
  <si>
    <t>Rev. parking camera</t>
  </si>
  <si>
    <t>Rear wiper &amp; washer</t>
  </si>
  <si>
    <t>Rear defogger</t>
  </si>
  <si>
    <t>Child seat tether anchorages</t>
  </si>
  <si>
    <t>Audio with FM/MP3/CD</t>
  </si>
  <si>
    <t>SmartPlay Infotainment System</t>
  </si>
  <si>
    <t>Aux &amp; USB</t>
  </si>
  <si>
    <t>Steering mounted audio control</t>
  </si>
  <si>
    <t>Navigation system</t>
  </si>
  <si>
    <t>Voice command</t>
  </si>
  <si>
    <t>Smartphone Connect/Apple CarPlay</t>
  </si>
  <si>
    <t>Remote Control through </t>
  </si>
  <si>
    <t>Smartphone App</t>
  </si>
  <si>
    <t>Central locking</t>
  </si>
  <si>
    <t>Remote keyless entry</t>
  </si>
  <si>
    <t>Front power windows</t>
  </si>
  <si>
    <t>Rear power windows</t>
  </si>
  <si>
    <t>Auto-up power window (Driver)</t>
  </si>
  <si>
    <t>Electrically foldable ORVMs</t>
  </si>
  <si>
    <t>Telescopic steering</t>
  </si>
  <si>
    <t>Tilt steering</t>
  </si>
  <si>
    <t>Front seat adjustable headrest</t>
  </si>
  <si>
    <t>Rear seat adjustable headrest</t>
  </si>
  <si>
    <t>Manual AC</t>
  </si>
  <si>
    <t>Auto AC</t>
  </si>
  <si>
    <t>Follow me home/lead to vehicle</t>
  </si>
  <si>
    <t>Front centre armrest with storage</t>
  </si>
  <si>
    <t>60:40 Split seat (Rear)</t>
  </si>
  <si>
    <t>Height adjustable driver seat</t>
  </si>
  <si>
    <t>Front and rear accessory socket</t>
  </si>
  <si>
    <t>Push start/stop with smart key</t>
  </si>
  <si>
    <t>CONVENIENCE</t>
  </si>
  <si>
    <r>
      <t xml:space="preserve">Delta
</t>
    </r>
    <r>
      <rPr>
        <b/>
        <sz val="6"/>
        <color rgb="FF959595"/>
        <rFont val="Inherit"/>
      </rPr>
      <t>(Automatic)</t>
    </r>
  </si>
  <si>
    <r>
      <t xml:space="preserve">Zeta
</t>
    </r>
    <r>
      <rPr>
        <b/>
        <sz val="6"/>
        <color rgb="FF959595"/>
        <rFont val="Inherit"/>
      </rPr>
      <t>(Automatic)</t>
    </r>
  </si>
  <si>
    <r>
      <t xml:space="preserve">Alpha
</t>
    </r>
    <r>
      <rPr>
        <b/>
        <sz val="6"/>
        <color rgb="FF959595"/>
        <rFont val="Inherit"/>
      </rPr>
      <t>(Automatic)</t>
    </r>
  </si>
  <si>
    <t>off on start</t>
  </si>
  <si>
    <t>works without off</t>
  </si>
  <si>
    <t>fail</t>
  </si>
  <si>
    <t>hard. no scraping</t>
  </si>
  <si>
    <t>feel all bumps</t>
  </si>
  <si>
    <t>Engine whine not very high
Ride slightly hard
not comfortablein theback. feel.all bumps  engine whine. jumps in light  throttle input. rough ride.</t>
  </si>
  <si>
    <t>Audible Engine?
Ride Ok</t>
  </si>
  <si>
    <t>No scraping</t>
  </si>
  <si>
    <t>Ride OK. Similar to Baleno</t>
  </si>
  <si>
    <t>Yes</t>
  </si>
  <si>
    <t>No</t>
  </si>
  <si>
    <t>TBD</t>
  </si>
  <si>
    <t>Tiny</t>
  </si>
  <si>
    <t>YEs</t>
  </si>
  <si>
    <t>NO</t>
  </si>
  <si>
    <t>no</t>
  </si>
  <si>
    <t>Multi-view Reverse Camera</t>
  </si>
  <si>
    <t>yes</t>
  </si>
  <si>
    <t>Important</t>
  </si>
  <si>
    <t>Winner</t>
  </si>
  <si>
    <t>n</t>
  </si>
  <si>
    <t>B</t>
  </si>
  <si>
    <t>b</t>
  </si>
  <si>
    <t>Different?</t>
  </si>
  <si>
    <t>MID Behaviour
   - time/km-from-start reset every start?
- Distance to empty
- Eco-drive assist?</t>
  </si>
  <si>
    <t>Mp3 play - 
- track/ album or songs info
- Playlists
- Genre
- Shuffle mode?</t>
  </si>
  <si>
    <t>Rear Combination Lamps with LED?</t>
  </si>
  <si>
    <t>Tinted Glass
UV Cut Glass (Front doors + Rear doors + Qtr glass)</t>
  </si>
  <si>
    <t>Headlight on reminder</t>
  </si>
  <si>
    <t>Key inside reminder</t>
  </si>
  <si>
    <t>Key inside - no lock</t>
  </si>
  <si>
    <t>Auto lock of doors after time</t>
  </si>
  <si>
    <t>Auto lock - key inside protection</t>
  </si>
  <si>
    <t>Key far away reminder</t>
  </si>
  <si>
    <t>Keyless go behaviour
- Key inside reminder 
- Lock with key inside
- Key far alarm
- Start option if batteryy fails
- Key battery status on MID?</t>
  </si>
  <si>
    <t>Key battery reminder</t>
  </si>
  <si>
    <t>Start without key</t>
  </si>
  <si>
    <t>Antenna Type</t>
  </si>
  <si>
    <t>Mud Flaps</t>
  </si>
  <si>
    <t>Mats</t>
  </si>
  <si>
    <t>Boot Mat</t>
  </si>
  <si>
    <t>Mat Type</t>
  </si>
  <si>
    <t>Taco Meter</t>
  </si>
  <si>
    <t>Small. Not moveable</t>
  </si>
  <si>
    <t>Important?</t>
  </si>
  <si>
    <t>Jazz: 2 Trip meters</t>
  </si>
  <si>
    <t>Looks - Exterior</t>
  </si>
  <si>
    <t>Interior Looks</t>
  </si>
  <si>
    <t>Interior space</t>
  </si>
  <si>
    <t xml:space="preserve">Design </t>
  </si>
  <si>
    <t>Console Design</t>
  </si>
  <si>
    <t>Leather Steering</t>
  </si>
  <si>
    <t>Leather  shift</t>
  </si>
  <si>
    <t>Leather interior</t>
  </si>
  <si>
    <t>j</t>
  </si>
  <si>
    <t>Sport mode feel</t>
  </si>
  <si>
    <t>Speed Volume compensation</t>
  </si>
  <si>
    <t>Vanity mirror - Passenger</t>
  </si>
  <si>
    <t>Vanity mirror - Driver</t>
  </si>
  <si>
    <t>Vanity mirror lights</t>
  </si>
  <si>
    <t>Driver Footrest</t>
  </si>
  <si>
    <t>Foot rest quality</t>
  </si>
  <si>
    <t>Driver side grab rail</t>
  </si>
  <si>
    <t>Key Tests &amp; Subjective Assessment</t>
  </si>
  <si>
    <t>Overall Positives</t>
  </si>
  <si>
    <t>Overall Negatives</t>
  </si>
  <si>
    <t>2  keys with remote</t>
  </si>
  <si>
    <t>- As big as Jazz
- Auto dimming IRVM
- Pre-tensioner &amp; force limiter</t>
  </si>
  <si>
    <t>- Rear Room
- better starting torque
- Very comfortable rear seat'</t>
  </si>
  <si>
    <t>Price OTR</t>
  </si>
  <si>
    <t>Jazz looks better</t>
  </si>
  <si>
    <t>Rounded</t>
  </si>
  <si>
    <t>Very Good</t>
  </si>
  <si>
    <t>Plain</t>
  </si>
  <si>
    <t>Better</t>
  </si>
  <si>
    <t>Skirting rubs</t>
  </si>
  <si>
    <t>Not applicable</t>
  </si>
  <si>
    <t>Nice</t>
  </si>
  <si>
    <t>No difference</t>
  </si>
  <si>
    <t>Flimsy?</t>
  </si>
  <si>
    <t>Pre-tensioners &amp; Force limiter</t>
  </si>
  <si>
    <t>Cargo illumination</t>
  </si>
  <si>
    <t>Keyless go behaviour
- Key inside reminder : Y
- Lock with key inside: N
- Key far alarm: Y
- Start option if batteryy fails: Y
- Key battery status on MID?: Y</t>
  </si>
  <si>
    <t>- No Rear AC
- No mats &amp; mudflaps
- Slightly low rent for the money 
- Colours bland. Red is nice
- No seatbelt pretensioner
- Only one key with remote
- No speed sensitive door lock
- No DRL</t>
  </si>
  <si>
    <t xml:space="preserve">- Whining of transmission
- No Mats &amp; Mudflaps
- Wait Time
- Better colours
- No rear AC
- very light
- Car jumping sometimes
- Safety?
- Denting very easily?
- No DRL </t>
  </si>
  <si>
    <t>Micro</t>
  </si>
  <si>
    <t>Paid</t>
  </si>
  <si>
    <t>For the Euro version with side curtains in case of Jazz.</t>
  </si>
  <si>
    <t>Seat dimensions</t>
  </si>
  <si>
    <t>Floor to seat: 12"</t>
  </si>
  <si>
    <t>Front - Ground to seat</t>
  </si>
  <si>
    <t>Rear - Ground to seat</t>
  </si>
  <si>
    <t>Rear Floor to seat</t>
  </si>
  <si>
    <t>24"</t>
  </si>
  <si>
    <t>12"</t>
  </si>
  <si>
    <t>14"</t>
  </si>
  <si>
    <t>19"</t>
  </si>
  <si>
    <t>Rear Seat depth</t>
  </si>
  <si>
    <t>25"</t>
  </si>
  <si>
    <t>13"</t>
  </si>
  <si>
    <t>23.5"</t>
  </si>
  <si>
    <t>13.5"</t>
  </si>
  <si>
    <t>18"</t>
  </si>
  <si>
    <t>Feature Comparisions</t>
  </si>
  <si>
    <t>Whitefield</t>
  </si>
  <si>
    <t>Dakshin</t>
  </si>
  <si>
    <t>Ex-showroom</t>
  </si>
  <si>
    <t>Registration</t>
  </si>
  <si>
    <t>Lifetime tax</t>
  </si>
  <si>
    <t>Comprehensive Insurance</t>
  </si>
  <si>
    <t>Essential Kit</t>
  </si>
  <si>
    <t>OTR Price</t>
  </si>
  <si>
    <t>Discounts</t>
  </si>
  <si>
    <t xml:space="preserve">Insurance </t>
  </si>
  <si>
    <t>Zero Dep</t>
  </si>
  <si>
    <t>Corporate</t>
  </si>
  <si>
    <t>Kit</t>
  </si>
  <si>
    <t>Add Registration charge</t>
  </si>
  <si>
    <t>kit</t>
  </si>
  <si>
    <t>Dakshin Cash Discount</t>
  </si>
  <si>
    <t>Whitefield Cash Discount</t>
  </si>
  <si>
    <t>Festival Offer Cash</t>
  </si>
  <si>
    <t>Total Cash Discounts</t>
  </si>
  <si>
    <t xml:space="preserve">Final OTR Price </t>
  </si>
  <si>
    <t>Additional Add-ons: Reverse Sensor</t>
  </si>
  <si>
    <t>Total Add-ons</t>
  </si>
  <si>
    <t xml:space="preserve">ABS, Dual Airbags </t>
  </si>
  <si>
    <t>Maybe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</si>
</sst>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₹&quot;\ * #,##0.00_ ;_ &quot;₹&quot;\ * \-#,##0.00_ ;_ &quot;₹&quot;\ * &quot;-&quot;??_ ;_ @_ "/>
    <numFmt numFmtId="164" formatCode="_ &quot;₹&quot;\ * #,##0_ ;_ &quot;₹&quot;\ * \-#,##0_ ;_ &quot;₹&quot;\ * &quot;-&quot;??_ ;_ @_ "/>
  </numFmts>
  <fonts count="17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6"/>
      <color rgb="FF333333"/>
      <name val="Arial"/>
      <family val="2"/>
    </font>
    <font>
      <vertAlign val="superscript"/>
      <sz val="6"/>
      <color rgb="FF333333"/>
      <name val="Arial"/>
      <family val="2"/>
    </font>
    <font>
      <sz val="1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Firasansregular"/>
    </font>
    <font>
      <b/>
      <sz val="12"/>
      <color rgb="FFFF0000"/>
      <name val="Calibri"/>
      <family val="2"/>
      <scheme val="minor"/>
    </font>
    <font>
      <b/>
      <sz val="8"/>
      <color rgb="FF959595"/>
      <name val="Inherit"/>
    </font>
    <font>
      <b/>
      <sz val="8"/>
      <color rgb="FFFFFFFF"/>
      <name val="Inherit"/>
    </font>
    <font>
      <b/>
      <sz val="6"/>
      <color rgb="FF959595"/>
      <name val="Inherit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222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vertical="top" wrapText="1" inden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 vertical="top" wrapText="1" indent="1"/>
    </xf>
    <xf numFmtId="0" fontId="0" fillId="0" borderId="0" xfId="0" applyFont="1" applyAlignment="1">
      <alignment horizontal="left" indent="1"/>
    </xf>
    <xf numFmtId="0" fontId="0" fillId="4" borderId="2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2" xfId="0" applyFill="1" applyBorder="1"/>
    <xf numFmtId="0" fontId="2" fillId="0" borderId="1" xfId="0" applyFont="1" applyBorder="1"/>
    <xf numFmtId="0" fontId="15" fillId="3" borderId="1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5" fillId="3" borderId="18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 wrapText="1"/>
    </xf>
    <xf numFmtId="0" fontId="0" fillId="0" borderId="22" xfId="0" applyBorder="1" applyAlignment="1">
      <alignment horizontal="left" wrapText="1" indent="1"/>
    </xf>
    <xf numFmtId="0" fontId="13" fillId="0" borderId="22" xfId="0" applyFont="1" applyBorder="1" applyAlignment="1">
      <alignment horizontal="left" wrapText="1"/>
    </xf>
    <xf numFmtId="0" fontId="13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4" borderId="6" xfId="0" applyFill="1" applyBorder="1" applyAlignment="1"/>
    <xf numFmtId="0" fontId="0" fillId="4" borderId="2" xfId="0" applyFill="1" applyBorder="1" applyAlignment="1"/>
    <xf numFmtId="0" fontId="0" fillId="4" borderId="7" xfId="0" applyFill="1" applyBorder="1" applyAlignment="1"/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5" borderId="2" xfId="0" applyFill="1" applyBorder="1" applyAlignment="1">
      <alignment vertical="top" wrapText="1"/>
    </xf>
    <xf numFmtId="0" fontId="0" fillId="0" borderId="0" xfId="0" applyAlignment="1">
      <alignment horizontal="left" wrapText="1" indent="1"/>
    </xf>
    <xf numFmtId="0" fontId="0" fillId="6" borderId="0" xfId="0" applyFill="1" applyBorder="1" applyAlignment="1">
      <alignment vertical="top" wrapText="1"/>
    </xf>
    <xf numFmtId="0" fontId="0" fillId="6" borderId="2" xfId="0" applyFill="1" applyBorder="1" applyAlignment="1">
      <alignment vertical="top" wrapText="1"/>
    </xf>
    <xf numFmtId="0" fontId="0" fillId="6" borderId="10" xfId="0" applyFill="1" applyBorder="1" applyAlignment="1">
      <alignment vertical="top" wrapText="1"/>
    </xf>
    <xf numFmtId="0" fontId="0" fillId="7" borderId="2" xfId="0" applyFill="1" applyBorder="1" applyAlignment="1">
      <alignment vertical="top" wrapText="1"/>
    </xf>
    <xf numFmtId="0" fontId="0" fillId="6" borderId="14" xfId="0" applyFill="1" applyBorder="1" applyAlignment="1">
      <alignment vertical="top" wrapText="1"/>
    </xf>
    <xf numFmtId="0" fontId="0" fillId="6" borderId="0" xfId="0" applyFill="1" applyAlignment="1">
      <alignment vertical="top"/>
    </xf>
    <xf numFmtId="0" fontId="0" fillId="0" borderId="0" xfId="0" applyAlignment="1">
      <alignment vertical="top"/>
    </xf>
    <xf numFmtId="0" fontId="0" fillId="6" borderId="2" xfId="0" applyFill="1" applyBorder="1" applyAlignment="1">
      <alignment vertical="top"/>
    </xf>
    <xf numFmtId="0" fontId="0" fillId="6" borderId="14" xfId="0" applyFill="1" applyBorder="1" applyAlignment="1">
      <alignment vertical="top"/>
    </xf>
    <xf numFmtId="0" fontId="0" fillId="6" borderId="0" xfId="0" applyFill="1" applyBorder="1" applyAlignment="1">
      <alignment vertical="top"/>
    </xf>
    <xf numFmtId="0" fontId="0" fillId="6" borderId="10" xfId="0" applyFill="1" applyBorder="1" applyAlignment="1">
      <alignment vertical="top"/>
    </xf>
    <xf numFmtId="0" fontId="0" fillId="5" borderId="28" xfId="0" applyFill="1" applyBorder="1" applyAlignment="1">
      <alignment vertical="top" wrapText="1"/>
    </xf>
    <xf numFmtId="0" fontId="0" fillId="6" borderId="0" xfId="0" applyFill="1" applyBorder="1" applyAlignment="1">
      <alignment horizontal="left" vertical="top"/>
    </xf>
    <xf numFmtId="0" fontId="0" fillId="6" borderId="20" xfId="0" applyFill="1" applyBorder="1" applyAlignment="1">
      <alignment vertical="top" wrapText="1"/>
    </xf>
    <xf numFmtId="0" fontId="0" fillId="6" borderId="18" xfId="0" applyFill="1" applyBorder="1" applyAlignment="1">
      <alignment vertical="top" wrapText="1"/>
    </xf>
    <xf numFmtId="0" fontId="0" fillId="6" borderId="19" xfId="0" applyFill="1" applyBorder="1" applyAlignment="1">
      <alignment vertical="top" wrapText="1"/>
    </xf>
    <xf numFmtId="0" fontId="0" fillId="5" borderId="22" xfId="0" applyFill="1" applyBorder="1" applyAlignment="1">
      <alignment vertical="top" wrapText="1"/>
    </xf>
    <xf numFmtId="0" fontId="0" fillId="7" borderId="22" xfId="0" applyFill="1" applyBorder="1" applyAlignment="1">
      <alignment vertical="top" wrapText="1"/>
    </xf>
    <xf numFmtId="0" fontId="0" fillId="7" borderId="30" xfId="0" applyFill="1" applyBorder="1" applyAlignment="1">
      <alignment vertical="top" wrapText="1"/>
    </xf>
    <xf numFmtId="0" fontId="0" fillId="7" borderId="22" xfId="0" quotePrefix="1" applyFill="1" applyBorder="1" applyAlignment="1">
      <alignment vertical="top" wrapText="1"/>
    </xf>
    <xf numFmtId="0" fontId="0" fillId="5" borderId="32" xfId="0" applyFill="1" applyBorder="1" applyAlignment="1">
      <alignment vertical="top" wrapText="1"/>
    </xf>
    <xf numFmtId="0" fontId="0" fillId="6" borderId="22" xfId="0" applyFill="1" applyBorder="1" applyAlignment="1">
      <alignment vertical="top"/>
    </xf>
    <xf numFmtId="0" fontId="0" fillId="6" borderId="30" xfId="0" applyFill="1" applyBorder="1" applyAlignment="1">
      <alignment vertical="top"/>
    </xf>
    <xf numFmtId="0" fontId="0" fillId="6" borderId="21" xfId="0" applyFont="1" applyFill="1" applyBorder="1" applyAlignment="1">
      <alignment horizontal="left" vertical="top"/>
    </xf>
    <xf numFmtId="0" fontId="0" fillId="6" borderId="22" xfId="0" applyFont="1" applyFill="1" applyBorder="1" applyAlignment="1">
      <alignment horizontal="left" vertical="top"/>
    </xf>
    <xf numFmtId="0" fontId="0" fillId="6" borderId="22" xfId="0" applyFill="1" applyBorder="1" applyAlignment="1">
      <alignment horizontal="left" vertical="top"/>
    </xf>
    <xf numFmtId="0" fontId="0" fillId="6" borderId="22" xfId="0" applyFill="1" applyBorder="1" applyAlignment="1">
      <alignment horizontal="left" vertical="top" wrapText="1"/>
    </xf>
    <xf numFmtId="0" fontId="0" fillId="6" borderId="22" xfId="0" quotePrefix="1" applyFill="1" applyBorder="1" applyAlignment="1">
      <alignment horizontal="left" vertical="top" wrapText="1"/>
    </xf>
    <xf numFmtId="0" fontId="0" fillId="5" borderId="29" xfId="0" quotePrefix="1" applyFill="1" applyBorder="1" applyAlignment="1">
      <alignment vertical="top" wrapText="1"/>
    </xf>
    <xf numFmtId="0" fontId="0" fillId="5" borderId="28" xfId="0" quotePrefix="1" applyFill="1" applyBorder="1" applyAlignment="1">
      <alignment vertical="top" wrapText="1"/>
    </xf>
    <xf numFmtId="0" fontId="0" fillId="7" borderId="21" xfId="0" quotePrefix="1" applyFill="1" applyBorder="1" applyAlignment="1">
      <alignment vertical="top" wrapText="1"/>
    </xf>
    <xf numFmtId="0" fontId="2" fillId="6" borderId="22" xfId="0" applyFont="1" applyFill="1" applyBorder="1" applyAlignment="1">
      <alignment vertical="top"/>
    </xf>
    <xf numFmtId="0" fontId="3" fillId="6" borderId="22" xfId="0" applyFont="1" applyFill="1" applyBorder="1" applyAlignment="1">
      <alignment horizontal="left" vertical="top"/>
    </xf>
    <xf numFmtId="0" fontId="2" fillId="6" borderId="22" xfId="0" applyFont="1" applyFill="1" applyBorder="1" applyAlignment="1">
      <alignment horizontal="left" vertical="top"/>
    </xf>
    <xf numFmtId="0" fontId="12" fillId="6" borderId="22" xfId="0" applyFont="1" applyFill="1" applyBorder="1" applyAlignment="1">
      <alignment vertical="top" wrapText="1"/>
    </xf>
    <xf numFmtId="0" fontId="1" fillId="6" borderId="22" xfId="0" applyFont="1" applyFill="1" applyBorder="1" applyAlignment="1">
      <alignment horizontal="left" vertical="top" wrapText="1"/>
    </xf>
    <xf numFmtId="0" fontId="2" fillId="6" borderId="31" xfId="0" applyFont="1" applyFill="1" applyBorder="1" applyAlignment="1">
      <alignment vertical="top"/>
    </xf>
    <xf numFmtId="0" fontId="0" fillId="5" borderId="29" xfId="0" applyFill="1" applyBorder="1" applyAlignment="1">
      <alignment vertical="top" wrapText="1"/>
    </xf>
    <xf numFmtId="0" fontId="0" fillId="7" borderId="31" xfId="0" applyFill="1" applyBorder="1" applyAlignment="1">
      <alignment vertical="top" wrapText="1"/>
    </xf>
    <xf numFmtId="0" fontId="2" fillId="6" borderId="23" xfId="0" applyFont="1" applyFill="1" applyBorder="1" applyAlignment="1">
      <alignment vertical="top"/>
    </xf>
    <xf numFmtId="0" fontId="2" fillId="5" borderId="25" xfId="0" applyFont="1" applyFill="1" applyBorder="1" applyAlignment="1">
      <alignment vertical="top" wrapText="1"/>
    </xf>
    <xf numFmtId="0" fontId="2" fillId="7" borderId="23" xfId="0" applyFont="1" applyFill="1" applyBorder="1" applyAlignment="1">
      <alignment vertical="top" wrapText="1"/>
    </xf>
    <xf numFmtId="0" fontId="2" fillId="6" borderId="33" xfId="0" applyFont="1" applyFill="1" applyBorder="1" applyAlignment="1">
      <alignment vertical="top" wrapText="1"/>
    </xf>
    <xf numFmtId="0" fontId="2" fillId="6" borderId="27" xfId="0" applyFont="1" applyFill="1" applyBorder="1" applyAlignment="1">
      <alignment vertical="top" wrapText="1"/>
    </xf>
    <xf numFmtId="0" fontId="0" fillId="6" borderId="30" xfId="0" applyFill="1" applyBorder="1" applyAlignment="1">
      <alignment horizontal="left" vertical="top"/>
    </xf>
    <xf numFmtId="164" fontId="0" fillId="5" borderId="30" xfId="1" applyNumberFormat="1" applyFont="1" applyFill="1" applyBorder="1" applyAlignment="1">
      <alignment vertical="top" wrapText="1"/>
    </xf>
    <xf numFmtId="164" fontId="0" fillId="7" borderId="30" xfId="1" applyNumberFormat="1" applyFont="1" applyFill="1" applyBorder="1" applyAlignment="1">
      <alignment vertical="top" wrapText="1"/>
    </xf>
    <xf numFmtId="0" fontId="0" fillId="5" borderId="22" xfId="0" applyFill="1" applyBorder="1" applyAlignment="1">
      <alignment horizontal="right" vertical="top" wrapText="1"/>
    </xf>
    <xf numFmtId="0" fontId="0" fillId="7" borderId="22" xfId="0" applyFill="1" applyBorder="1" applyAlignment="1">
      <alignment horizontal="right" vertical="top" wrapText="1"/>
    </xf>
    <xf numFmtId="0" fontId="0" fillId="6" borderId="8" xfId="0" applyFill="1" applyBorder="1" applyAlignment="1">
      <alignment vertical="top" wrapText="1"/>
    </xf>
    <xf numFmtId="164" fontId="0" fillId="8" borderId="34" xfId="1" applyNumberFormat="1" applyFont="1" applyFill="1" applyBorder="1" applyAlignment="1">
      <alignment vertical="top"/>
    </xf>
    <xf numFmtId="164" fontId="2" fillId="8" borderId="23" xfId="1" applyNumberFormat="1" applyFont="1" applyFill="1" applyBorder="1" applyAlignment="1">
      <alignment vertical="top"/>
    </xf>
    <xf numFmtId="164" fontId="3" fillId="8" borderId="23" xfId="1" applyNumberFormat="1" applyFont="1" applyFill="1" applyBorder="1" applyAlignment="1">
      <alignment vertical="top"/>
    </xf>
    <xf numFmtId="164" fontId="0" fillId="9" borderId="34" xfId="1" applyNumberFormat="1" applyFont="1" applyFill="1" applyBorder="1" applyAlignment="1">
      <alignment vertical="top"/>
    </xf>
    <xf numFmtId="164" fontId="2" fillId="9" borderId="23" xfId="1" applyNumberFormat="1" applyFont="1" applyFill="1" applyBorder="1" applyAlignment="1">
      <alignment vertical="top"/>
    </xf>
    <xf numFmtId="164" fontId="3" fillId="9" borderId="23" xfId="1" applyNumberFormat="1" applyFont="1" applyFill="1" applyBorder="1" applyAlignment="1">
      <alignment vertical="top"/>
    </xf>
    <xf numFmtId="0" fontId="0" fillId="6" borderId="15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2" fillId="6" borderId="35" xfId="0" applyFont="1" applyFill="1" applyBorder="1" applyAlignment="1">
      <alignment vertical="top" wrapText="1"/>
    </xf>
    <xf numFmtId="0" fontId="1" fillId="5" borderId="34" xfId="0" applyFont="1" applyFill="1" applyBorder="1" applyAlignment="1">
      <alignment vertical="top" wrapText="1"/>
    </xf>
    <xf numFmtId="0" fontId="13" fillId="5" borderId="34" xfId="0" applyFont="1" applyFill="1" applyBorder="1" applyAlignment="1">
      <alignment horizontal="center" vertical="top"/>
    </xf>
    <xf numFmtId="0" fontId="13" fillId="5" borderId="34" xfId="0" applyFont="1" applyFill="1" applyBorder="1" applyAlignment="1">
      <alignment vertical="top" wrapText="1"/>
    </xf>
    <xf numFmtId="0" fontId="0" fillId="6" borderId="34" xfId="0" applyFill="1" applyBorder="1" applyAlignment="1">
      <alignment vertical="top" wrapText="1"/>
    </xf>
    <xf numFmtId="0" fontId="2" fillId="6" borderId="23" xfId="0" applyFont="1" applyFill="1" applyBorder="1" applyAlignment="1">
      <alignment vertical="top" wrapText="1"/>
    </xf>
    <xf numFmtId="0" fontId="3" fillId="6" borderId="34" xfId="0" applyFont="1" applyFill="1" applyBorder="1" applyAlignment="1">
      <alignment vertical="top" wrapText="1"/>
    </xf>
    <xf numFmtId="0" fontId="0" fillId="6" borderId="31" xfId="0" applyFill="1" applyBorder="1" applyAlignment="1">
      <alignment vertical="top"/>
    </xf>
    <xf numFmtId="164" fontId="0" fillId="5" borderId="31" xfId="1" applyNumberFormat="1" applyFont="1" applyFill="1" applyBorder="1" applyAlignment="1">
      <alignment vertical="top" wrapText="1"/>
    </xf>
    <xf numFmtId="164" fontId="0" fillId="7" borderId="31" xfId="1" applyNumberFormat="1" applyFont="1" applyFill="1" applyBorder="1" applyAlignment="1">
      <alignment vertical="top" wrapText="1"/>
    </xf>
    <xf numFmtId="164" fontId="0" fillId="6" borderId="19" xfId="1" applyNumberFormat="1" applyFont="1" applyFill="1" applyBorder="1" applyAlignment="1">
      <alignment vertical="top" wrapText="1"/>
    </xf>
    <xf numFmtId="164" fontId="0" fillId="6" borderId="10" xfId="1" applyNumberFormat="1" applyFont="1" applyFill="1" applyBorder="1" applyAlignment="1">
      <alignment vertical="top" wrapText="1"/>
    </xf>
    <xf numFmtId="0" fontId="2" fillId="5" borderId="23" xfId="0" applyFont="1" applyFill="1" applyBorder="1" applyAlignment="1">
      <alignment vertical="top" wrapText="1"/>
    </xf>
    <xf numFmtId="0" fontId="13" fillId="5" borderId="23" xfId="0" applyFont="1" applyFill="1" applyBorder="1" applyAlignment="1">
      <alignment vertical="top" wrapText="1"/>
    </xf>
    <xf numFmtId="0" fontId="0" fillId="6" borderId="25" xfId="0" applyFill="1" applyBorder="1" applyAlignment="1">
      <alignment vertical="top"/>
    </xf>
    <xf numFmtId="0" fontId="0" fillId="0" borderId="25" xfId="0" applyBorder="1" applyAlignment="1">
      <alignment vertical="top"/>
    </xf>
    <xf numFmtId="0" fontId="0" fillId="5" borderId="22" xfId="0" applyFill="1" applyBorder="1" applyAlignment="1">
      <alignment vertical="top"/>
    </xf>
    <xf numFmtId="0" fontId="0" fillId="6" borderId="20" xfId="0" applyFill="1" applyBorder="1" applyAlignment="1">
      <alignment vertical="top"/>
    </xf>
    <xf numFmtId="0" fontId="0" fillId="6" borderId="8" xfId="0" applyFill="1" applyBorder="1" applyAlignment="1">
      <alignment vertical="top"/>
    </xf>
    <xf numFmtId="0" fontId="1" fillId="5" borderId="34" xfId="0" applyFont="1" applyFill="1" applyBorder="1" applyAlignment="1">
      <alignment vertical="top"/>
    </xf>
    <xf numFmtId="0" fontId="3" fillId="6" borderId="23" xfId="0" applyFont="1" applyFill="1" applyBorder="1" applyAlignment="1">
      <alignment vertical="top"/>
    </xf>
    <xf numFmtId="0" fontId="13" fillId="6" borderId="24" xfId="0" applyFont="1" applyFill="1" applyBorder="1" applyAlignment="1">
      <alignment horizontal="center" vertical="top"/>
    </xf>
    <xf numFmtId="0" fontId="13" fillId="6" borderId="25" xfId="0" applyFont="1" applyFill="1" applyBorder="1" applyAlignment="1">
      <alignment horizontal="center" vertical="top"/>
    </xf>
    <xf numFmtId="0" fontId="13" fillId="6" borderId="26" xfId="0" applyFont="1" applyFill="1" applyBorder="1" applyAlignment="1">
      <alignment horizontal="center" vertical="top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3">
    <dxf>
      <font>
        <color theme="0" tint="-0.14996795556505021"/>
      </font>
    </dxf>
    <dxf>
      <font>
        <color rgb="FF00B0F0"/>
      </font>
      <fill>
        <patternFill>
          <bgColor rgb="FFFF99FF"/>
        </patternFill>
      </fill>
    </dxf>
    <dxf>
      <font>
        <color rgb="FFFF0000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339933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304800</xdr:rowOff>
    </xdr:to>
    <xdr:sp macro="" textlink="">
      <xdr:nvSpPr>
        <xdr:cNvPr id="2433" name="AutoShape 38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311150</xdr:colOff>
      <xdr:row>37</xdr:row>
      <xdr:rowOff>0</xdr:rowOff>
    </xdr:from>
    <xdr:to>
      <xdr:col>0</xdr:col>
      <xdr:colOff>615950</xdr:colOff>
      <xdr:row>37</xdr:row>
      <xdr:rowOff>304800</xdr:rowOff>
    </xdr:to>
    <xdr:sp macro="" textlink="">
      <xdr:nvSpPr>
        <xdr:cNvPr id="2434" name="AutoShape 38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622300</xdr:colOff>
      <xdr:row>37</xdr:row>
      <xdr:rowOff>0</xdr:rowOff>
    </xdr:from>
    <xdr:to>
      <xdr:col>0</xdr:col>
      <xdr:colOff>927100</xdr:colOff>
      <xdr:row>37</xdr:row>
      <xdr:rowOff>304800</xdr:rowOff>
    </xdr:to>
    <xdr:sp macro="" textlink="">
      <xdr:nvSpPr>
        <xdr:cNvPr id="2435" name="AutoShape 38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933450</xdr:colOff>
      <xdr:row>37</xdr:row>
      <xdr:rowOff>0</xdr:rowOff>
    </xdr:from>
    <xdr:to>
      <xdr:col>0</xdr:col>
      <xdr:colOff>1238250</xdr:colOff>
      <xdr:row>37</xdr:row>
      <xdr:rowOff>304800</xdr:rowOff>
    </xdr:to>
    <xdr:sp macro="" textlink="">
      <xdr:nvSpPr>
        <xdr:cNvPr id="2436" name="AutoShape 38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9334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1244600</xdr:colOff>
      <xdr:row>37</xdr:row>
      <xdr:rowOff>0</xdr:rowOff>
    </xdr:from>
    <xdr:to>
      <xdr:col>0</xdr:col>
      <xdr:colOff>1549400</xdr:colOff>
      <xdr:row>37</xdr:row>
      <xdr:rowOff>304800</xdr:rowOff>
    </xdr:to>
    <xdr:sp macro="" textlink="">
      <xdr:nvSpPr>
        <xdr:cNvPr id="2437" name="AutoShape 38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12446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1555750</xdr:colOff>
      <xdr:row>37</xdr:row>
      <xdr:rowOff>0</xdr:rowOff>
    </xdr:from>
    <xdr:to>
      <xdr:col>0</xdr:col>
      <xdr:colOff>1860550</xdr:colOff>
      <xdr:row>37</xdr:row>
      <xdr:rowOff>304800</xdr:rowOff>
    </xdr:to>
    <xdr:sp macro="" textlink="">
      <xdr:nvSpPr>
        <xdr:cNvPr id="2438" name="AutoShape 39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15557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1866900</xdr:colOff>
      <xdr:row>37</xdr:row>
      <xdr:rowOff>0</xdr:rowOff>
    </xdr:from>
    <xdr:to>
      <xdr:col>4</xdr:col>
      <xdr:colOff>95250</xdr:colOff>
      <xdr:row>37</xdr:row>
      <xdr:rowOff>304800</xdr:rowOff>
    </xdr:to>
    <xdr:sp macro="" textlink="">
      <xdr:nvSpPr>
        <xdr:cNvPr id="2439" name="AutoShape 391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25400</xdr:colOff>
      <xdr:row>37</xdr:row>
      <xdr:rowOff>0</xdr:rowOff>
    </xdr:from>
    <xdr:to>
      <xdr:col>4</xdr:col>
      <xdr:colOff>304800</xdr:colOff>
      <xdr:row>37</xdr:row>
      <xdr:rowOff>304800</xdr:rowOff>
    </xdr:to>
    <xdr:sp macro="" textlink="">
      <xdr:nvSpPr>
        <xdr:cNvPr id="2444" name="AutoShape 39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34226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336550</xdr:colOff>
      <xdr:row>37</xdr:row>
      <xdr:rowOff>0</xdr:rowOff>
    </xdr:from>
    <xdr:to>
      <xdr:col>4</xdr:col>
      <xdr:colOff>304800</xdr:colOff>
      <xdr:row>37</xdr:row>
      <xdr:rowOff>304800</xdr:rowOff>
    </xdr:to>
    <xdr:sp macro="" textlink="">
      <xdr:nvSpPr>
        <xdr:cNvPr id="2445" name="AutoShape 39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647700</xdr:colOff>
      <xdr:row>37</xdr:row>
      <xdr:rowOff>0</xdr:rowOff>
    </xdr:from>
    <xdr:to>
      <xdr:col>4</xdr:col>
      <xdr:colOff>304800</xdr:colOff>
      <xdr:row>37</xdr:row>
      <xdr:rowOff>304800</xdr:rowOff>
    </xdr:to>
    <xdr:sp macro="" textlink="">
      <xdr:nvSpPr>
        <xdr:cNvPr id="2446" name="AutoShape 39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40449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298450</xdr:colOff>
      <xdr:row>37</xdr:row>
      <xdr:rowOff>0</xdr:rowOff>
    </xdr:from>
    <xdr:to>
      <xdr:col>4</xdr:col>
      <xdr:colOff>603250</xdr:colOff>
      <xdr:row>37</xdr:row>
      <xdr:rowOff>304800</xdr:rowOff>
    </xdr:to>
    <xdr:sp macro="" textlink="">
      <xdr:nvSpPr>
        <xdr:cNvPr id="2447" name="AutoShape 3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43561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609600</xdr:colOff>
      <xdr:row>37</xdr:row>
      <xdr:rowOff>0</xdr:rowOff>
    </xdr:from>
    <xdr:to>
      <xdr:col>4</xdr:col>
      <xdr:colOff>914400</xdr:colOff>
      <xdr:row>37</xdr:row>
      <xdr:rowOff>304800</xdr:rowOff>
    </xdr:to>
    <xdr:sp macro="" textlink="">
      <xdr:nvSpPr>
        <xdr:cNvPr id="2448" name="AutoShape 40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260350</xdr:colOff>
      <xdr:row>37</xdr:row>
      <xdr:rowOff>0</xdr:rowOff>
    </xdr:from>
    <xdr:to>
      <xdr:col>6</xdr:col>
      <xdr:colOff>304800</xdr:colOff>
      <xdr:row>37</xdr:row>
      <xdr:rowOff>304800</xdr:rowOff>
    </xdr:to>
    <xdr:sp macro="" textlink="">
      <xdr:nvSpPr>
        <xdr:cNvPr id="2449" name="AutoShape 4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49784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571500</xdr:colOff>
      <xdr:row>37</xdr:row>
      <xdr:rowOff>0</xdr:rowOff>
    </xdr:from>
    <xdr:to>
      <xdr:col>6</xdr:col>
      <xdr:colOff>311150</xdr:colOff>
      <xdr:row>37</xdr:row>
      <xdr:rowOff>304800</xdr:rowOff>
    </xdr:to>
    <xdr:sp macro="" textlink="">
      <xdr:nvSpPr>
        <xdr:cNvPr id="2450" name="AutoShape 40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2895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222250</xdr:colOff>
      <xdr:row>37</xdr:row>
      <xdr:rowOff>0</xdr:rowOff>
    </xdr:from>
    <xdr:to>
      <xdr:col>6</xdr:col>
      <xdr:colOff>527050</xdr:colOff>
      <xdr:row>37</xdr:row>
      <xdr:rowOff>304800</xdr:rowOff>
    </xdr:to>
    <xdr:sp macro="" textlink="">
      <xdr:nvSpPr>
        <xdr:cNvPr id="2451" name="AutoShape 40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6007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533400</xdr:colOff>
      <xdr:row>37</xdr:row>
      <xdr:rowOff>0</xdr:rowOff>
    </xdr:from>
    <xdr:to>
      <xdr:col>6</xdr:col>
      <xdr:colOff>838200</xdr:colOff>
      <xdr:row>37</xdr:row>
      <xdr:rowOff>304800</xdr:rowOff>
    </xdr:to>
    <xdr:sp macro="" textlink="">
      <xdr:nvSpPr>
        <xdr:cNvPr id="2452" name="AutoShape 40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9118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184150</xdr:colOff>
      <xdr:row>37</xdr:row>
      <xdr:rowOff>0</xdr:rowOff>
    </xdr:from>
    <xdr:to>
      <xdr:col>7</xdr:col>
      <xdr:colOff>488950</xdr:colOff>
      <xdr:row>37</xdr:row>
      <xdr:rowOff>304800</xdr:rowOff>
    </xdr:to>
    <xdr:sp macro="" textlink="">
      <xdr:nvSpPr>
        <xdr:cNvPr id="2453" name="AutoShape 40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62230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495300</xdr:colOff>
      <xdr:row>37</xdr:row>
      <xdr:rowOff>0</xdr:rowOff>
    </xdr:from>
    <xdr:to>
      <xdr:col>8</xdr:col>
      <xdr:colOff>139700</xdr:colOff>
      <xdr:row>37</xdr:row>
      <xdr:rowOff>304800</xdr:rowOff>
    </xdr:to>
    <xdr:sp macro="" textlink="">
      <xdr:nvSpPr>
        <xdr:cNvPr id="2454" name="AutoShape 40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65341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146050</xdr:colOff>
      <xdr:row>37</xdr:row>
      <xdr:rowOff>0</xdr:rowOff>
    </xdr:from>
    <xdr:to>
      <xdr:col>8</xdr:col>
      <xdr:colOff>450850</xdr:colOff>
      <xdr:row>37</xdr:row>
      <xdr:rowOff>304800</xdr:rowOff>
    </xdr:to>
    <xdr:sp macro="" textlink="">
      <xdr:nvSpPr>
        <xdr:cNvPr id="2455" name="AutoShape 40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68453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457200</xdr:colOff>
      <xdr:row>37</xdr:row>
      <xdr:rowOff>0</xdr:rowOff>
    </xdr:from>
    <xdr:to>
      <xdr:col>9</xdr:col>
      <xdr:colOff>101600</xdr:colOff>
      <xdr:row>37</xdr:row>
      <xdr:rowOff>304800</xdr:rowOff>
    </xdr:to>
    <xdr:sp macro="" textlink="">
      <xdr:nvSpPr>
        <xdr:cNvPr id="2456" name="AutoShape 40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71564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107950</xdr:colOff>
      <xdr:row>37</xdr:row>
      <xdr:rowOff>0</xdr:rowOff>
    </xdr:from>
    <xdr:to>
      <xdr:col>9</xdr:col>
      <xdr:colOff>412750</xdr:colOff>
      <xdr:row>37</xdr:row>
      <xdr:rowOff>304800</xdr:rowOff>
    </xdr:to>
    <xdr:sp macro="" textlink="">
      <xdr:nvSpPr>
        <xdr:cNvPr id="2457" name="AutoShape 40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74676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419100</xdr:colOff>
      <xdr:row>37</xdr:row>
      <xdr:rowOff>0</xdr:rowOff>
    </xdr:from>
    <xdr:to>
      <xdr:col>10</xdr:col>
      <xdr:colOff>63500</xdr:colOff>
      <xdr:row>37</xdr:row>
      <xdr:rowOff>304800</xdr:rowOff>
    </xdr:to>
    <xdr:sp macro="" textlink="">
      <xdr:nvSpPr>
        <xdr:cNvPr id="2458" name="AutoShape 41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77787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69850</xdr:colOff>
      <xdr:row>37</xdr:row>
      <xdr:rowOff>0</xdr:rowOff>
    </xdr:from>
    <xdr:to>
      <xdr:col>10</xdr:col>
      <xdr:colOff>374650</xdr:colOff>
      <xdr:row>37</xdr:row>
      <xdr:rowOff>304800</xdr:rowOff>
    </xdr:to>
    <xdr:sp macro="" textlink="">
      <xdr:nvSpPr>
        <xdr:cNvPr id="2459" name="AutoShape 411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80899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381000</xdr:colOff>
      <xdr:row>37</xdr:row>
      <xdr:rowOff>0</xdr:rowOff>
    </xdr:from>
    <xdr:to>
      <xdr:col>11</xdr:col>
      <xdr:colOff>25400</xdr:colOff>
      <xdr:row>37</xdr:row>
      <xdr:rowOff>304800</xdr:rowOff>
    </xdr:to>
    <xdr:sp macro="" textlink="">
      <xdr:nvSpPr>
        <xdr:cNvPr id="2460" name="AutoShape 4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84010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31750</xdr:colOff>
      <xdr:row>37</xdr:row>
      <xdr:rowOff>0</xdr:rowOff>
    </xdr:from>
    <xdr:to>
      <xdr:col>11</xdr:col>
      <xdr:colOff>336550</xdr:colOff>
      <xdr:row>37</xdr:row>
      <xdr:rowOff>304800</xdr:rowOff>
    </xdr:to>
    <xdr:sp macro="" textlink="">
      <xdr:nvSpPr>
        <xdr:cNvPr id="2461" name="AutoShape 4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87122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342900</xdr:colOff>
      <xdr:row>37</xdr:row>
      <xdr:rowOff>0</xdr:rowOff>
    </xdr:from>
    <xdr:to>
      <xdr:col>11</xdr:col>
      <xdr:colOff>647700</xdr:colOff>
      <xdr:row>37</xdr:row>
      <xdr:rowOff>304800</xdr:rowOff>
    </xdr:to>
    <xdr:sp macro="" textlink="">
      <xdr:nvSpPr>
        <xdr:cNvPr id="2462" name="AutoShape 41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90233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654050</xdr:colOff>
      <xdr:row>37</xdr:row>
      <xdr:rowOff>0</xdr:rowOff>
    </xdr:from>
    <xdr:to>
      <xdr:col>12</xdr:col>
      <xdr:colOff>298450</xdr:colOff>
      <xdr:row>37</xdr:row>
      <xdr:rowOff>304800</xdr:rowOff>
    </xdr:to>
    <xdr:sp macro="" textlink="">
      <xdr:nvSpPr>
        <xdr:cNvPr id="2463" name="AutoShape 41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93345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304800</xdr:colOff>
      <xdr:row>37</xdr:row>
      <xdr:rowOff>0</xdr:rowOff>
    </xdr:from>
    <xdr:to>
      <xdr:col>12</xdr:col>
      <xdr:colOff>609600</xdr:colOff>
      <xdr:row>37</xdr:row>
      <xdr:rowOff>304800</xdr:rowOff>
    </xdr:to>
    <xdr:sp macro="" textlink="">
      <xdr:nvSpPr>
        <xdr:cNvPr id="2464" name="AutoShape 41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96456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615950</xdr:colOff>
      <xdr:row>37</xdr:row>
      <xdr:rowOff>0</xdr:rowOff>
    </xdr:from>
    <xdr:to>
      <xdr:col>13</xdr:col>
      <xdr:colOff>260350</xdr:colOff>
      <xdr:row>37</xdr:row>
      <xdr:rowOff>304800</xdr:rowOff>
    </xdr:to>
    <xdr:sp macro="" textlink="">
      <xdr:nvSpPr>
        <xdr:cNvPr id="2465" name="AutoShape 41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99568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266700</xdr:colOff>
      <xdr:row>37</xdr:row>
      <xdr:rowOff>0</xdr:rowOff>
    </xdr:from>
    <xdr:to>
      <xdr:col>13</xdr:col>
      <xdr:colOff>571500</xdr:colOff>
      <xdr:row>37</xdr:row>
      <xdr:rowOff>304800</xdr:rowOff>
    </xdr:to>
    <xdr:sp macro="" textlink="">
      <xdr:nvSpPr>
        <xdr:cNvPr id="2466" name="AutoShape 41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102679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577850</xdr:colOff>
      <xdr:row>37</xdr:row>
      <xdr:rowOff>0</xdr:rowOff>
    </xdr:from>
    <xdr:to>
      <xdr:col>14</xdr:col>
      <xdr:colOff>222250</xdr:colOff>
      <xdr:row>37</xdr:row>
      <xdr:rowOff>304800</xdr:rowOff>
    </xdr:to>
    <xdr:sp macro="" textlink="">
      <xdr:nvSpPr>
        <xdr:cNvPr id="2467" name="AutoShape 41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105791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228600</xdr:colOff>
      <xdr:row>37</xdr:row>
      <xdr:rowOff>0</xdr:rowOff>
    </xdr:from>
    <xdr:to>
      <xdr:col>14</xdr:col>
      <xdr:colOff>533400</xdr:colOff>
      <xdr:row>37</xdr:row>
      <xdr:rowOff>304800</xdr:rowOff>
    </xdr:to>
    <xdr:sp macro="" textlink="">
      <xdr:nvSpPr>
        <xdr:cNvPr id="2468" name="AutoShape 42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108902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539750</xdr:colOff>
      <xdr:row>37</xdr:row>
      <xdr:rowOff>0</xdr:rowOff>
    </xdr:from>
    <xdr:to>
      <xdr:col>15</xdr:col>
      <xdr:colOff>184150</xdr:colOff>
      <xdr:row>37</xdr:row>
      <xdr:rowOff>304800</xdr:rowOff>
    </xdr:to>
    <xdr:sp macro="" textlink="">
      <xdr:nvSpPr>
        <xdr:cNvPr id="2469" name="AutoShape 421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190500</xdr:colOff>
      <xdr:row>37</xdr:row>
      <xdr:rowOff>0</xdr:rowOff>
    </xdr:from>
    <xdr:to>
      <xdr:col>15</xdr:col>
      <xdr:colOff>495300</xdr:colOff>
      <xdr:row>37</xdr:row>
      <xdr:rowOff>304800</xdr:rowOff>
    </xdr:to>
    <xdr:sp macro="" textlink="">
      <xdr:nvSpPr>
        <xdr:cNvPr id="2470" name="AutoShape 42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115125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501650</xdr:colOff>
      <xdr:row>37</xdr:row>
      <xdr:rowOff>0</xdr:rowOff>
    </xdr:from>
    <xdr:to>
      <xdr:col>16</xdr:col>
      <xdr:colOff>146050</xdr:colOff>
      <xdr:row>37</xdr:row>
      <xdr:rowOff>304800</xdr:rowOff>
    </xdr:to>
    <xdr:sp macro="" textlink="">
      <xdr:nvSpPr>
        <xdr:cNvPr id="2471" name="AutoShape 423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118237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152400</xdr:colOff>
      <xdr:row>37</xdr:row>
      <xdr:rowOff>0</xdr:rowOff>
    </xdr:from>
    <xdr:to>
      <xdr:col>16</xdr:col>
      <xdr:colOff>457200</xdr:colOff>
      <xdr:row>37</xdr:row>
      <xdr:rowOff>304800</xdr:rowOff>
    </xdr:to>
    <xdr:sp macro="" textlink="">
      <xdr:nvSpPr>
        <xdr:cNvPr id="2472" name="AutoShape 42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463550</xdr:colOff>
      <xdr:row>37</xdr:row>
      <xdr:rowOff>0</xdr:rowOff>
    </xdr:from>
    <xdr:to>
      <xdr:col>17</xdr:col>
      <xdr:colOff>107950</xdr:colOff>
      <xdr:row>37</xdr:row>
      <xdr:rowOff>304800</xdr:rowOff>
    </xdr:to>
    <xdr:sp macro="" textlink="">
      <xdr:nvSpPr>
        <xdr:cNvPr id="2473" name="AutoShape 42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124460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114300</xdr:colOff>
      <xdr:row>37</xdr:row>
      <xdr:rowOff>0</xdr:rowOff>
    </xdr:from>
    <xdr:to>
      <xdr:col>17</xdr:col>
      <xdr:colOff>419100</xdr:colOff>
      <xdr:row>37</xdr:row>
      <xdr:rowOff>304800</xdr:rowOff>
    </xdr:to>
    <xdr:sp macro="" textlink="">
      <xdr:nvSpPr>
        <xdr:cNvPr id="2474" name="AutoShape 42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127571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425450</xdr:colOff>
      <xdr:row>37</xdr:row>
      <xdr:rowOff>0</xdr:rowOff>
    </xdr:from>
    <xdr:to>
      <xdr:col>18</xdr:col>
      <xdr:colOff>69850</xdr:colOff>
      <xdr:row>37</xdr:row>
      <xdr:rowOff>304800</xdr:rowOff>
    </xdr:to>
    <xdr:sp macro="" textlink="">
      <xdr:nvSpPr>
        <xdr:cNvPr id="2475" name="AutoShape 42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130683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76200</xdr:colOff>
      <xdr:row>37</xdr:row>
      <xdr:rowOff>0</xdr:rowOff>
    </xdr:from>
    <xdr:to>
      <xdr:col>18</xdr:col>
      <xdr:colOff>381000</xdr:colOff>
      <xdr:row>37</xdr:row>
      <xdr:rowOff>304800</xdr:rowOff>
    </xdr:to>
    <xdr:sp macro="" textlink="">
      <xdr:nvSpPr>
        <xdr:cNvPr id="2476" name="AutoShape 42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133794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387350</xdr:colOff>
      <xdr:row>37</xdr:row>
      <xdr:rowOff>0</xdr:rowOff>
    </xdr:from>
    <xdr:to>
      <xdr:col>19</xdr:col>
      <xdr:colOff>31750</xdr:colOff>
      <xdr:row>37</xdr:row>
      <xdr:rowOff>304800</xdr:rowOff>
    </xdr:to>
    <xdr:sp macro="" textlink="">
      <xdr:nvSpPr>
        <xdr:cNvPr id="2477" name="AutoShape 42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136906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38100</xdr:colOff>
      <xdr:row>37</xdr:row>
      <xdr:rowOff>0</xdr:rowOff>
    </xdr:from>
    <xdr:to>
      <xdr:col>19</xdr:col>
      <xdr:colOff>342900</xdr:colOff>
      <xdr:row>37</xdr:row>
      <xdr:rowOff>304800</xdr:rowOff>
    </xdr:to>
    <xdr:sp macro="" textlink="">
      <xdr:nvSpPr>
        <xdr:cNvPr id="2478" name="AutoShape 43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140017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349250</xdr:colOff>
      <xdr:row>37</xdr:row>
      <xdr:rowOff>0</xdr:rowOff>
    </xdr:from>
    <xdr:to>
      <xdr:col>19</xdr:col>
      <xdr:colOff>654050</xdr:colOff>
      <xdr:row>37</xdr:row>
      <xdr:rowOff>304800</xdr:rowOff>
    </xdr:to>
    <xdr:sp macro="" textlink="">
      <xdr:nvSpPr>
        <xdr:cNvPr id="2479" name="AutoShape 431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143129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304800</xdr:colOff>
      <xdr:row>37</xdr:row>
      <xdr:rowOff>304800</xdr:rowOff>
    </xdr:to>
    <xdr:sp macro="" textlink="">
      <xdr:nvSpPr>
        <xdr:cNvPr id="2480" name="AutoShape 43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146240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311150</xdr:colOff>
      <xdr:row>37</xdr:row>
      <xdr:rowOff>0</xdr:rowOff>
    </xdr:from>
    <xdr:to>
      <xdr:col>20</xdr:col>
      <xdr:colOff>615950</xdr:colOff>
      <xdr:row>37</xdr:row>
      <xdr:rowOff>304800</xdr:rowOff>
    </xdr:to>
    <xdr:sp macro="" textlink="">
      <xdr:nvSpPr>
        <xdr:cNvPr id="2481" name="AutoShape 43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149352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622300</xdr:colOff>
      <xdr:row>37</xdr:row>
      <xdr:rowOff>0</xdr:rowOff>
    </xdr:from>
    <xdr:to>
      <xdr:col>21</xdr:col>
      <xdr:colOff>266700</xdr:colOff>
      <xdr:row>37</xdr:row>
      <xdr:rowOff>304800</xdr:rowOff>
    </xdr:to>
    <xdr:sp macro="" textlink="">
      <xdr:nvSpPr>
        <xdr:cNvPr id="2482" name="AutoShape 43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152463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273050</xdr:colOff>
      <xdr:row>37</xdr:row>
      <xdr:rowOff>0</xdr:rowOff>
    </xdr:from>
    <xdr:to>
      <xdr:col>21</xdr:col>
      <xdr:colOff>577850</xdr:colOff>
      <xdr:row>37</xdr:row>
      <xdr:rowOff>304800</xdr:rowOff>
    </xdr:to>
    <xdr:sp macro="" textlink="">
      <xdr:nvSpPr>
        <xdr:cNvPr id="2483" name="AutoShape 4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155575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584200</xdr:colOff>
      <xdr:row>37</xdr:row>
      <xdr:rowOff>0</xdr:rowOff>
    </xdr:from>
    <xdr:to>
      <xdr:col>22</xdr:col>
      <xdr:colOff>228600</xdr:colOff>
      <xdr:row>37</xdr:row>
      <xdr:rowOff>304800</xdr:rowOff>
    </xdr:to>
    <xdr:sp macro="" textlink="">
      <xdr:nvSpPr>
        <xdr:cNvPr id="2484" name="AutoShape 4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158686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234950</xdr:colOff>
      <xdr:row>37</xdr:row>
      <xdr:rowOff>0</xdr:rowOff>
    </xdr:from>
    <xdr:to>
      <xdr:col>22</xdr:col>
      <xdr:colOff>539750</xdr:colOff>
      <xdr:row>37</xdr:row>
      <xdr:rowOff>304800</xdr:rowOff>
    </xdr:to>
    <xdr:sp macro="" textlink="">
      <xdr:nvSpPr>
        <xdr:cNvPr id="2485" name="AutoShape 4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161798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546100</xdr:colOff>
      <xdr:row>37</xdr:row>
      <xdr:rowOff>0</xdr:rowOff>
    </xdr:from>
    <xdr:to>
      <xdr:col>23</xdr:col>
      <xdr:colOff>190500</xdr:colOff>
      <xdr:row>37</xdr:row>
      <xdr:rowOff>304800</xdr:rowOff>
    </xdr:to>
    <xdr:sp macro="" textlink="">
      <xdr:nvSpPr>
        <xdr:cNvPr id="2486" name="AutoShape 4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164909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196850</xdr:colOff>
      <xdr:row>37</xdr:row>
      <xdr:rowOff>0</xdr:rowOff>
    </xdr:from>
    <xdr:to>
      <xdr:col>23</xdr:col>
      <xdr:colOff>501650</xdr:colOff>
      <xdr:row>37</xdr:row>
      <xdr:rowOff>304800</xdr:rowOff>
    </xdr:to>
    <xdr:sp macro="" textlink="">
      <xdr:nvSpPr>
        <xdr:cNvPr id="2487" name="AutoShape 43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168021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508000</xdr:colOff>
      <xdr:row>37</xdr:row>
      <xdr:rowOff>0</xdr:rowOff>
    </xdr:from>
    <xdr:to>
      <xdr:col>24</xdr:col>
      <xdr:colOff>152400</xdr:colOff>
      <xdr:row>37</xdr:row>
      <xdr:rowOff>304800</xdr:rowOff>
    </xdr:to>
    <xdr:sp macro="" textlink="">
      <xdr:nvSpPr>
        <xdr:cNvPr id="2488" name="AutoShape 44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171132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24</xdr:col>
      <xdr:colOff>158750</xdr:colOff>
      <xdr:row>37</xdr:row>
      <xdr:rowOff>0</xdr:rowOff>
    </xdr:from>
    <xdr:to>
      <xdr:col>24</xdr:col>
      <xdr:colOff>463550</xdr:colOff>
      <xdr:row>37</xdr:row>
      <xdr:rowOff>304800</xdr:rowOff>
    </xdr:to>
    <xdr:sp macro="" textlink="">
      <xdr:nvSpPr>
        <xdr:cNvPr id="2489" name="AutoShape 441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174244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24</xdr:col>
      <xdr:colOff>469900</xdr:colOff>
      <xdr:row>37</xdr:row>
      <xdr:rowOff>0</xdr:rowOff>
    </xdr:from>
    <xdr:to>
      <xdr:col>25</xdr:col>
      <xdr:colOff>114300</xdr:colOff>
      <xdr:row>37</xdr:row>
      <xdr:rowOff>304800</xdr:rowOff>
    </xdr:to>
    <xdr:sp macro="" textlink="">
      <xdr:nvSpPr>
        <xdr:cNvPr id="2490" name="AutoShape 44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177355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120650</xdr:colOff>
      <xdr:row>37</xdr:row>
      <xdr:rowOff>0</xdr:rowOff>
    </xdr:from>
    <xdr:to>
      <xdr:col>25</xdr:col>
      <xdr:colOff>425450</xdr:colOff>
      <xdr:row>37</xdr:row>
      <xdr:rowOff>304800</xdr:rowOff>
    </xdr:to>
    <xdr:sp macro="" textlink="">
      <xdr:nvSpPr>
        <xdr:cNvPr id="2491" name="AutoShape 44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180467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431800</xdr:colOff>
      <xdr:row>37</xdr:row>
      <xdr:rowOff>0</xdr:rowOff>
    </xdr:from>
    <xdr:to>
      <xdr:col>26</xdr:col>
      <xdr:colOff>76200</xdr:colOff>
      <xdr:row>37</xdr:row>
      <xdr:rowOff>304800</xdr:rowOff>
    </xdr:to>
    <xdr:sp macro="" textlink="">
      <xdr:nvSpPr>
        <xdr:cNvPr id="2492" name="AutoShape 44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1835785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26</xdr:col>
      <xdr:colOff>82550</xdr:colOff>
      <xdr:row>37</xdr:row>
      <xdr:rowOff>0</xdr:rowOff>
    </xdr:from>
    <xdr:to>
      <xdr:col>26</xdr:col>
      <xdr:colOff>387350</xdr:colOff>
      <xdr:row>37</xdr:row>
      <xdr:rowOff>304800</xdr:rowOff>
    </xdr:to>
    <xdr:sp macro="" textlink="">
      <xdr:nvSpPr>
        <xdr:cNvPr id="2493" name="AutoShape 44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1866900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4</xdr:col>
      <xdr:colOff>304800</xdr:colOff>
      <xdr:row>35</xdr:row>
      <xdr:rowOff>304800</xdr:rowOff>
    </xdr:to>
    <xdr:sp macro="" textlink="">
      <xdr:nvSpPr>
        <xdr:cNvPr id="2495" name="AutoShape 44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885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304800</xdr:colOff>
      <xdr:row>35</xdr:row>
      <xdr:rowOff>304800</xdr:rowOff>
    </xdr:to>
    <xdr:sp macro="" textlink="">
      <xdr:nvSpPr>
        <xdr:cNvPr id="2497" name="AutoShape 44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885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6</xdr:col>
      <xdr:colOff>304800</xdr:colOff>
      <xdr:row>35</xdr:row>
      <xdr:rowOff>304800</xdr:rowOff>
    </xdr:to>
    <xdr:sp macro="" textlink="">
      <xdr:nvSpPr>
        <xdr:cNvPr id="2498" name="AutoShape 45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885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4</xdr:col>
      <xdr:colOff>304800</xdr:colOff>
      <xdr:row>36</xdr:row>
      <xdr:rowOff>304800</xdr:rowOff>
    </xdr:to>
    <xdr:sp macro="" textlink="">
      <xdr:nvSpPr>
        <xdr:cNvPr id="2499" name="AutoShape 45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906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4</xdr:col>
      <xdr:colOff>304800</xdr:colOff>
      <xdr:row>36</xdr:row>
      <xdr:rowOff>304800</xdr:rowOff>
    </xdr:to>
    <xdr:sp macro="" textlink="">
      <xdr:nvSpPr>
        <xdr:cNvPr id="2500" name="AutoShape 45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906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304800</xdr:colOff>
      <xdr:row>36</xdr:row>
      <xdr:rowOff>304800</xdr:rowOff>
    </xdr:to>
    <xdr:sp macro="" textlink="">
      <xdr:nvSpPr>
        <xdr:cNvPr id="2501" name="AutoShape 453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906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36</xdr:row>
      <xdr:rowOff>304800</xdr:rowOff>
    </xdr:to>
    <xdr:sp macro="" textlink="">
      <xdr:nvSpPr>
        <xdr:cNvPr id="2502" name="AutoShape 45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906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304800</xdr:colOff>
      <xdr:row>36</xdr:row>
      <xdr:rowOff>304800</xdr:rowOff>
    </xdr:to>
    <xdr:sp macro="" textlink="">
      <xdr:nvSpPr>
        <xdr:cNvPr id="2503" name="AutoShape 45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906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4</xdr:col>
      <xdr:colOff>304800</xdr:colOff>
      <xdr:row>37</xdr:row>
      <xdr:rowOff>304800</xdr:rowOff>
    </xdr:to>
    <xdr:sp macro="" textlink="">
      <xdr:nvSpPr>
        <xdr:cNvPr id="2505" name="AutoShape 45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4</xdr:col>
      <xdr:colOff>304800</xdr:colOff>
      <xdr:row>37</xdr:row>
      <xdr:rowOff>304800</xdr:rowOff>
    </xdr:to>
    <xdr:sp macro="" textlink="">
      <xdr:nvSpPr>
        <xdr:cNvPr id="2506" name="AutoShape 45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304800</xdr:colOff>
      <xdr:row>37</xdr:row>
      <xdr:rowOff>304800</xdr:rowOff>
    </xdr:to>
    <xdr:sp macro="" textlink="">
      <xdr:nvSpPr>
        <xdr:cNvPr id="2507" name="AutoShape 45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304800</xdr:colOff>
      <xdr:row>37</xdr:row>
      <xdr:rowOff>304800</xdr:rowOff>
    </xdr:to>
    <xdr:sp macro="" textlink="">
      <xdr:nvSpPr>
        <xdr:cNvPr id="2508" name="AutoShape 46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4</xdr:col>
      <xdr:colOff>304800</xdr:colOff>
      <xdr:row>38</xdr:row>
      <xdr:rowOff>304800</xdr:rowOff>
    </xdr:to>
    <xdr:sp macro="" textlink="">
      <xdr:nvSpPr>
        <xdr:cNvPr id="2509" name="AutoShape 46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4</xdr:col>
      <xdr:colOff>304800</xdr:colOff>
      <xdr:row>38</xdr:row>
      <xdr:rowOff>304800</xdr:rowOff>
    </xdr:to>
    <xdr:sp macro="" textlink="">
      <xdr:nvSpPr>
        <xdr:cNvPr id="2510" name="AutoShape 46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304800</xdr:colOff>
      <xdr:row>38</xdr:row>
      <xdr:rowOff>304800</xdr:rowOff>
    </xdr:to>
    <xdr:sp macro="" textlink="">
      <xdr:nvSpPr>
        <xdr:cNvPr id="2511" name="AutoShape 46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304800</xdr:colOff>
      <xdr:row>38</xdr:row>
      <xdr:rowOff>304800</xdr:rowOff>
    </xdr:to>
    <xdr:sp macro="" textlink="">
      <xdr:nvSpPr>
        <xdr:cNvPr id="2512" name="AutoShape 46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6</xdr:col>
      <xdr:colOff>304800</xdr:colOff>
      <xdr:row>38</xdr:row>
      <xdr:rowOff>304800</xdr:rowOff>
    </xdr:to>
    <xdr:sp macro="" textlink="">
      <xdr:nvSpPr>
        <xdr:cNvPr id="2513" name="AutoShape 46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4</xdr:col>
      <xdr:colOff>304800</xdr:colOff>
      <xdr:row>39</xdr:row>
      <xdr:rowOff>304800</xdr:rowOff>
    </xdr:to>
    <xdr:sp macro="" textlink="">
      <xdr:nvSpPr>
        <xdr:cNvPr id="2515" name="AutoShape 46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967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304800</xdr:colOff>
      <xdr:row>39</xdr:row>
      <xdr:rowOff>304800</xdr:rowOff>
    </xdr:to>
    <xdr:sp macro="" textlink="">
      <xdr:nvSpPr>
        <xdr:cNvPr id="2516" name="AutoShape 46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967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304800</xdr:colOff>
      <xdr:row>39</xdr:row>
      <xdr:rowOff>304800</xdr:rowOff>
    </xdr:to>
    <xdr:sp macro="" textlink="">
      <xdr:nvSpPr>
        <xdr:cNvPr id="2517" name="AutoShape 46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967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6</xdr:col>
      <xdr:colOff>304800</xdr:colOff>
      <xdr:row>39</xdr:row>
      <xdr:rowOff>304800</xdr:rowOff>
    </xdr:to>
    <xdr:sp macro="" textlink="">
      <xdr:nvSpPr>
        <xdr:cNvPr id="2518" name="AutoShape 47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967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4</xdr:col>
      <xdr:colOff>304800</xdr:colOff>
      <xdr:row>40</xdr:row>
      <xdr:rowOff>304800</xdr:rowOff>
    </xdr:to>
    <xdr:sp macro="" textlink="">
      <xdr:nvSpPr>
        <xdr:cNvPr id="2520" name="AutoShape 47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987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304800</xdr:colOff>
      <xdr:row>40</xdr:row>
      <xdr:rowOff>304800</xdr:rowOff>
    </xdr:to>
    <xdr:sp macro="" textlink="">
      <xdr:nvSpPr>
        <xdr:cNvPr id="2522" name="AutoShape 47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987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6</xdr:col>
      <xdr:colOff>304800</xdr:colOff>
      <xdr:row>40</xdr:row>
      <xdr:rowOff>304800</xdr:rowOff>
    </xdr:to>
    <xdr:sp macro="" textlink="">
      <xdr:nvSpPr>
        <xdr:cNvPr id="2523" name="AutoShape 47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987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4</xdr:col>
      <xdr:colOff>304800</xdr:colOff>
      <xdr:row>42</xdr:row>
      <xdr:rowOff>107950</xdr:rowOff>
    </xdr:to>
    <xdr:sp macro="" textlink="">
      <xdr:nvSpPr>
        <xdr:cNvPr id="2524" name="AutoShape 47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4</xdr:col>
      <xdr:colOff>304800</xdr:colOff>
      <xdr:row>42</xdr:row>
      <xdr:rowOff>107950</xdr:rowOff>
    </xdr:to>
    <xdr:sp macro="" textlink="">
      <xdr:nvSpPr>
        <xdr:cNvPr id="2525" name="AutoShape 47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304800</xdr:colOff>
      <xdr:row>42</xdr:row>
      <xdr:rowOff>107950</xdr:rowOff>
    </xdr:to>
    <xdr:sp macro="" textlink="">
      <xdr:nvSpPr>
        <xdr:cNvPr id="2526" name="AutoShape 47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304800</xdr:colOff>
      <xdr:row>42</xdr:row>
      <xdr:rowOff>107950</xdr:rowOff>
    </xdr:to>
    <xdr:sp macro="" textlink="">
      <xdr:nvSpPr>
        <xdr:cNvPr id="2527" name="AutoShape 47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6</xdr:col>
      <xdr:colOff>304800</xdr:colOff>
      <xdr:row>42</xdr:row>
      <xdr:rowOff>107950</xdr:rowOff>
    </xdr:to>
    <xdr:sp macro="" textlink="">
      <xdr:nvSpPr>
        <xdr:cNvPr id="2528" name="AutoShape 48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4</xdr:col>
      <xdr:colOff>304800</xdr:colOff>
      <xdr:row>46</xdr:row>
      <xdr:rowOff>304800</xdr:rowOff>
    </xdr:to>
    <xdr:sp macro="" textlink="">
      <xdr:nvSpPr>
        <xdr:cNvPr id="2530" name="AutoShape 48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304800</xdr:colOff>
      <xdr:row>46</xdr:row>
      <xdr:rowOff>304800</xdr:rowOff>
    </xdr:to>
    <xdr:sp macro="" textlink="">
      <xdr:nvSpPr>
        <xdr:cNvPr id="2531" name="AutoShape 48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304800</xdr:colOff>
      <xdr:row>46</xdr:row>
      <xdr:rowOff>304800</xdr:rowOff>
    </xdr:to>
    <xdr:sp macro="" textlink="">
      <xdr:nvSpPr>
        <xdr:cNvPr id="2532" name="AutoShape 4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6</xdr:col>
      <xdr:colOff>304800</xdr:colOff>
      <xdr:row>46</xdr:row>
      <xdr:rowOff>304800</xdr:rowOff>
    </xdr:to>
    <xdr:sp macro="" textlink="">
      <xdr:nvSpPr>
        <xdr:cNvPr id="2533" name="AutoShape 4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4</xdr:col>
      <xdr:colOff>304800</xdr:colOff>
      <xdr:row>47</xdr:row>
      <xdr:rowOff>304800</xdr:rowOff>
    </xdr:to>
    <xdr:sp macro="" textlink="">
      <xdr:nvSpPr>
        <xdr:cNvPr id="2534" name="AutoShape 4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4</xdr:col>
      <xdr:colOff>304800</xdr:colOff>
      <xdr:row>47</xdr:row>
      <xdr:rowOff>304800</xdr:rowOff>
    </xdr:to>
    <xdr:sp macro="" textlink="">
      <xdr:nvSpPr>
        <xdr:cNvPr id="2535" name="AutoShape 48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304800</xdr:colOff>
      <xdr:row>47</xdr:row>
      <xdr:rowOff>304800</xdr:rowOff>
    </xdr:to>
    <xdr:sp macro="" textlink="">
      <xdr:nvSpPr>
        <xdr:cNvPr id="2536" name="AutoShape 48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304800</xdr:colOff>
      <xdr:row>47</xdr:row>
      <xdr:rowOff>304800</xdr:rowOff>
    </xdr:to>
    <xdr:sp macro="" textlink="">
      <xdr:nvSpPr>
        <xdr:cNvPr id="2537" name="AutoShape 48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6</xdr:col>
      <xdr:colOff>304800</xdr:colOff>
      <xdr:row>47</xdr:row>
      <xdr:rowOff>304800</xdr:rowOff>
    </xdr:to>
    <xdr:sp macro="" textlink="">
      <xdr:nvSpPr>
        <xdr:cNvPr id="2538" name="AutoShape 49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304800</xdr:colOff>
      <xdr:row>45</xdr:row>
      <xdr:rowOff>200297</xdr:rowOff>
    </xdr:to>
    <xdr:sp macro="" textlink="">
      <xdr:nvSpPr>
        <xdr:cNvPr id="2540" name="AutoShape 49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89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304800</xdr:colOff>
      <xdr:row>45</xdr:row>
      <xdr:rowOff>200297</xdr:rowOff>
    </xdr:to>
    <xdr:sp macro="" textlink="">
      <xdr:nvSpPr>
        <xdr:cNvPr id="2541" name="AutoShape 49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089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304800</xdr:colOff>
      <xdr:row>45</xdr:row>
      <xdr:rowOff>200297</xdr:rowOff>
    </xdr:to>
    <xdr:sp macro="" textlink="">
      <xdr:nvSpPr>
        <xdr:cNvPr id="2542" name="AutoShape 49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89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6</xdr:col>
      <xdr:colOff>304800</xdr:colOff>
      <xdr:row>45</xdr:row>
      <xdr:rowOff>200297</xdr:rowOff>
    </xdr:to>
    <xdr:sp macro="" textlink="">
      <xdr:nvSpPr>
        <xdr:cNvPr id="2543" name="AutoShape 49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89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4</xdr:col>
      <xdr:colOff>304800</xdr:colOff>
      <xdr:row>46</xdr:row>
      <xdr:rowOff>304800</xdr:rowOff>
    </xdr:to>
    <xdr:sp macro="" textlink="">
      <xdr:nvSpPr>
        <xdr:cNvPr id="2544" name="AutoShape 49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109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304800</xdr:colOff>
      <xdr:row>46</xdr:row>
      <xdr:rowOff>304800</xdr:rowOff>
    </xdr:to>
    <xdr:sp macro="" textlink="">
      <xdr:nvSpPr>
        <xdr:cNvPr id="2545" name="AutoShape 49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109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6</xdr:col>
      <xdr:colOff>304800</xdr:colOff>
      <xdr:row>46</xdr:row>
      <xdr:rowOff>304800</xdr:rowOff>
    </xdr:to>
    <xdr:sp macro="" textlink="">
      <xdr:nvSpPr>
        <xdr:cNvPr id="2546" name="AutoShape 49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109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4</xdr:col>
      <xdr:colOff>304800</xdr:colOff>
      <xdr:row>47</xdr:row>
      <xdr:rowOff>304800</xdr:rowOff>
    </xdr:to>
    <xdr:sp macro="" textlink="">
      <xdr:nvSpPr>
        <xdr:cNvPr id="2547" name="AutoShape 49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129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4</xdr:col>
      <xdr:colOff>304800</xdr:colOff>
      <xdr:row>47</xdr:row>
      <xdr:rowOff>304800</xdr:rowOff>
    </xdr:to>
    <xdr:sp macro="" textlink="">
      <xdr:nvSpPr>
        <xdr:cNvPr id="2548" name="AutoShape 5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129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304800</xdr:colOff>
      <xdr:row>47</xdr:row>
      <xdr:rowOff>304800</xdr:rowOff>
    </xdr:to>
    <xdr:sp macro="" textlink="">
      <xdr:nvSpPr>
        <xdr:cNvPr id="2549" name="AutoShape 5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129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304800</xdr:colOff>
      <xdr:row>47</xdr:row>
      <xdr:rowOff>304800</xdr:rowOff>
    </xdr:to>
    <xdr:sp macro="" textlink="">
      <xdr:nvSpPr>
        <xdr:cNvPr id="2550" name="AutoShape 50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129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6</xdr:col>
      <xdr:colOff>304800</xdr:colOff>
      <xdr:row>47</xdr:row>
      <xdr:rowOff>304800</xdr:rowOff>
    </xdr:to>
    <xdr:sp macro="" textlink="">
      <xdr:nvSpPr>
        <xdr:cNvPr id="2551" name="AutoShape 50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129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4</xdr:col>
      <xdr:colOff>304800</xdr:colOff>
      <xdr:row>48</xdr:row>
      <xdr:rowOff>304800</xdr:rowOff>
    </xdr:to>
    <xdr:sp macro="" textlink="">
      <xdr:nvSpPr>
        <xdr:cNvPr id="2552" name="AutoShape 50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14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4</xdr:col>
      <xdr:colOff>304800</xdr:colOff>
      <xdr:row>48</xdr:row>
      <xdr:rowOff>304800</xdr:rowOff>
    </xdr:to>
    <xdr:sp macro="" textlink="">
      <xdr:nvSpPr>
        <xdr:cNvPr id="2553" name="AutoShape 50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14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304800</xdr:colOff>
      <xdr:row>48</xdr:row>
      <xdr:rowOff>304800</xdr:rowOff>
    </xdr:to>
    <xdr:sp macro="" textlink="">
      <xdr:nvSpPr>
        <xdr:cNvPr id="2554" name="AutoShape 50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14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304800</xdr:colOff>
      <xdr:row>48</xdr:row>
      <xdr:rowOff>304800</xdr:rowOff>
    </xdr:to>
    <xdr:sp macro="" textlink="">
      <xdr:nvSpPr>
        <xdr:cNvPr id="2555" name="AutoShape 50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14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6</xdr:col>
      <xdr:colOff>304800</xdr:colOff>
      <xdr:row>48</xdr:row>
      <xdr:rowOff>304800</xdr:rowOff>
    </xdr:to>
    <xdr:sp macro="" textlink="">
      <xdr:nvSpPr>
        <xdr:cNvPr id="2556" name="AutoShape 50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14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4</xdr:col>
      <xdr:colOff>304800</xdr:colOff>
      <xdr:row>51</xdr:row>
      <xdr:rowOff>304800</xdr:rowOff>
    </xdr:to>
    <xdr:sp macro="" textlink="">
      <xdr:nvSpPr>
        <xdr:cNvPr id="2558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304800</xdr:colOff>
      <xdr:row>51</xdr:row>
      <xdr:rowOff>304800</xdr:rowOff>
    </xdr:to>
    <xdr:sp macro="" textlink="">
      <xdr:nvSpPr>
        <xdr:cNvPr id="2559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304800</xdr:colOff>
      <xdr:row>51</xdr:row>
      <xdr:rowOff>304800</xdr:rowOff>
    </xdr:to>
    <xdr:sp macro="" textlink="">
      <xdr:nvSpPr>
        <xdr:cNvPr id="2560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304800</xdr:colOff>
      <xdr:row>51</xdr:row>
      <xdr:rowOff>304800</xdr:rowOff>
    </xdr:to>
    <xdr:sp macro="" textlink="">
      <xdr:nvSpPr>
        <xdr:cNvPr id="2561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4</xdr:col>
      <xdr:colOff>304800</xdr:colOff>
      <xdr:row>53</xdr:row>
      <xdr:rowOff>113574</xdr:rowOff>
    </xdr:to>
    <xdr:sp macro="" textlink="">
      <xdr:nvSpPr>
        <xdr:cNvPr id="2562" name="AutoShape 51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4</xdr:col>
      <xdr:colOff>304800</xdr:colOff>
      <xdr:row>53</xdr:row>
      <xdr:rowOff>113574</xdr:rowOff>
    </xdr:to>
    <xdr:sp macro="" textlink="">
      <xdr:nvSpPr>
        <xdr:cNvPr id="2564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304800</xdr:colOff>
      <xdr:row>53</xdr:row>
      <xdr:rowOff>113574</xdr:rowOff>
    </xdr:to>
    <xdr:sp macro="" textlink="">
      <xdr:nvSpPr>
        <xdr:cNvPr id="2565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6</xdr:col>
      <xdr:colOff>304800</xdr:colOff>
      <xdr:row>53</xdr:row>
      <xdr:rowOff>113574</xdr:rowOff>
    </xdr:to>
    <xdr:sp macro="" textlink="">
      <xdr:nvSpPr>
        <xdr:cNvPr id="2566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4</xdr:col>
      <xdr:colOff>304800</xdr:colOff>
      <xdr:row>53</xdr:row>
      <xdr:rowOff>304800</xdr:rowOff>
    </xdr:to>
    <xdr:sp macro="" textlink="">
      <xdr:nvSpPr>
        <xdr:cNvPr id="2568" name="AutoShape 52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4</xdr:col>
      <xdr:colOff>304800</xdr:colOff>
      <xdr:row>53</xdr:row>
      <xdr:rowOff>304800</xdr:rowOff>
    </xdr:to>
    <xdr:sp macro="" textlink="">
      <xdr:nvSpPr>
        <xdr:cNvPr id="2569" name="AutoShape 52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304800</xdr:colOff>
      <xdr:row>53</xdr:row>
      <xdr:rowOff>304800</xdr:rowOff>
    </xdr:to>
    <xdr:sp macro="" textlink="">
      <xdr:nvSpPr>
        <xdr:cNvPr id="2570" name="AutoShape 52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304800</xdr:colOff>
      <xdr:row>53</xdr:row>
      <xdr:rowOff>304800</xdr:rowOff>
    </xdr:to>
    <xdr:sp macro="" textlink="">
      <xdr:nvSpPr>
        <xdr:cNvPr id="2571" name="AutoShape 52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4</xdr:col>
      <xdr:colOff>304800</xdr:colOff>
      <xdr:row>55</xdr:row>
      <xdr:rowOff>107950</xdr:rowOff>
    </xdr:to>
    <xdr:sp macro="" textlink="">
      <xdr:nvSpPr>
        <xdr:cNvPr id="2572" name="AutoShape 52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271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4</xdr:col>
      <xdr:colOff>304800</xdr:colOff>
      <xdr:row>55</xdr:row>
      <xdr:rowOff>107950</xdr:rowOff>
    </xdr:to>
    <xdr:sp macro="" textlink="">
      <xdr:nvSpPr>
        <xdr:cNvPr id="2573" name="AutoShape 52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271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4</xdr:col>
      <xdr:colOff>304800</xdr:colOff>
      <xdr:row>55</xdr:row>
      <xdr:rowOff>107950</xdr:rowOff>
    </xdr:to>
    <xdr:sp macro="" textlink="">
      <xdr:nvSpPr>
        <xdr:cNvPr id="2574" name="AutoShape 52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271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55</xdr:row>
      <xdr:rowOff>107950</xdr:rowOff>
    </xdr:to>
    <xdr:sp macro="" textlink="">
      <xdr:nvSpPr>
        <xdr:cNvPr id="2575" name="AutoShape 52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271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304800</xdr:colOff>
      <xdr:row>55</xdr:row>
      <xdr:rowOff>107950</xdr:rowOff>
    </xdr:to>
    <xdr:sp macro="" textlink="">
      <xdr:nvSpPr>
        <xdr:cNvPr id="2576" name="AutoShape 52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271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4</xdr:col>
      <xdr:colOff>304800</xdr:colOff>
      <xdr:row>55</xdr:row>
      <xdr:rowOff>299176</xdr:rowOff>
    </xdr:to>
    <xdr:sp macro="" textlink="">
      <xdr:nvSpPr>
        <xdr:cNvPr id="2577" name="AutoShape 52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292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4</xdr:col>
      <xdr:colOff>304800</xdr:colOff>
      <xdr:row>55</xdr:row>
      <xdr:rowOff>299176</xdr:rowOff>
    </xdr:to>
    <xdr:sp macro="" textlink="">
      <xdr:nvSpPr>
        <xdr:cNvPr id="2578" name="AutoShape 53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292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4</xdr:col>
      <xdr:colOff>304800</xdr:colOff>
      <xdr:row>55</xdr:row>
      <xdr:rowOff>299176</xdr:rowOff>
    </xdr:to>
    <xdr:sp macro="" textlink="">
      <xdr:nvSpPr>
        <xdr:cNvPr id="2579" name="AutoShape 53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292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304800</xdr:colOff>
      <xdr:row>55</xdr:row>
      <xdr:rowOff>299176</xdr:rowOff>
    </xdr:to>
    <xdr:sp macro="" textlink="">
      <xdr:nvSpPr>
        <xdr:cNvPr id="2580" name="AutoShape 53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292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304800</xdr:colOff>
      <xdr:row>55</xdr:row>
      <xdr:rowOff>299176</xdr:rowOff>
    </xdr:to>
    <xdr:sp macro="" textlink="">
      <xdr:nvSpPr>
        <xdr:cNvPr id="2581" name="AutoShape 53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292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4</xdr:col>
      <xdr:colOff>304800</xdr:colOff>
      <xdr:row>57</xdr:row>
      <xdr:rowOff>107950</xdr:rowOff>
    </xdr:to>
    <xdr:sp macro="" textlink="">
      <xdr:nvSpPr>
        <xdr:cNvPr id="2583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312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304800</xdr:colOff>
      <xdr:row>57</xdr:row>
      <xdr:rowOff>107950</xdr:rowOff>
    </xdr:to>
    <xdr:sp macro="" textlink="">
      <xdr:nvSpPr>
        <xdr:cNvPr id="2584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312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304800</xdr:colOff>
      <xdr:row>57</xdr:row>
      <xdr:rowOff>107950</xdr:rowOff>
    </xdr:to>
    <xdr:sp macro="" textlink="">
      <xdr:nvSpPr>
        <xdr:cNvPr id="2585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312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304800</xdr:colOff>
      <xdr:row>57</xdr:row>
      <xdr:rowOff>107950</xdr:rowOff>
    </xdr:to>
    <xdr:sp macro="" textlink="">
      <xdr:nvSpPr>
        <xdr:cNvPr id="2586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312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541" name="AutoShape 44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885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42" name="AutoShape 44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885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543" name="AutoShape 44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885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544" name="AutoShape 45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885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1866900</xdr:colOff>
      <xdr:row>38</xdr:row>
      <xdr:rowOff>0</xdr:rowOff>
    </xdr:from>
    <xdr:ext cx="304800" cy="304800"/>
    <xdr:sp macro="" textlink="">
      <xdr:nvSpPr>
        <xdr:cNvPr id="546" name="AutoShape 391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374650</xdr:colOff>
      <xdr:row>38</xdr:row>
      <xdr:rowOff>0</xdr:rowOff>
    </xdr:from>
    <xdr:ext cx="304800" cy="304800"/>
    <xdr:sp macro="" textlink="">
      <xdr:nvSpPr>
        <xdr:cNvPr id="548" name="AutoShape 39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311150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25400</xdr:colOff>
      <xdr:row>38</xdr:row>
      <xdr:rowOff>0</xdr:rowOff>
    </xdr:from>
    <xdr:ext cx="304800" cy="304800"/>
    <xdr:sp macro="" textlink="">
      <xdr:nvSpPr>
        <xdr:cNvPr id="549" name="AutoShape 39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34226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336550</xdr:colOff>
      <xdr:row>38</xdr:row>
      <xdr:rowOff>0</xdr:rowOff>
    </xdr:from>
    <xdr:ext cx="304800" cy="304800"/>
    <xdr:sp macro="" textlink="">
      <xdr:nvSpPr>
        <xdr:cNvPr id="550" name="AutoShape 39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647700</xdr:colOff>
      <xdr:row>38</xdr:row>
      <xdr:rowOff>0</xdr:rowOff>
    </xdr:from>
    <xdr:ext cx="304800" cy="304800"/>
    <xdr:sp macro="" textlink="">
      <xdr:nvSpPr>
        <xdr:cNvPr id="551" name="AutoShape 39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40449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298450</xdr:colOff>
      <xdr:row>38</xdr:row>
      <xdr:rowOff>0</xdr:rowOff>
    </xdr:from>
    <xdr:ext cx="304800" cy="304800"/>
    <xdr:sp macro="" textlink="">
      <xdr:nvSpPr>
        <xdr:cNvPr id="552" name="AutoShape 3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435610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609600</xdr:colOff>
      <xdr:row>38</xdr:row>
      <xdr:rowOff>0</xdr:rowOff>
    </xdr:from>
    <xdr:ext cx="304800" cy="304800"/>
    <xdr:sp macro="" textlink="">
      <xdr:nvSpPr>
        <xdr:cNvPr id="553" name="AutoShape 40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260350</xdr:colOff>
      <xdr:row>38</xdr:row>
      <xdr:rowOff>0</xdr:rowOff>
    </xdr:from>
    <xdr:ext cx="304800" cy="304800"/>
    <xdr:sp macro="" textlink="">
      <xdr:nvSpPr>
        <xdr:cNvPr id="554" name="AutoShape 4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497840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571500</xdr:colOff>
      <xdr:row>38</xdr:row>
      <xdr:rowOff>0</xdr:rowOff>
    </xdr:from>
    <xdr:ext cx="304800" cy="304800"/>
    <xdr:sp macro="" textlink="">
      <xdr:nvSpPr>
        <xdr:cNvPr id="555" name="AutoShape 40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52895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556" name="AutoShape 45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557" name="AutoShape 45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558" name="AutoShape 45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559" name="AutoShape 46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561" name="AutoShape 46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304800"/>
    <xdr:sp macro="" textlink="">
      <xdr:nvSpPr>
        <xdr:cNvPr id="562" name="AutoShape 46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563" name="AutoShape 46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564" name="AutoShape 46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65" name="AutoShape 44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566" name="AutoShape 44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567" name="AutoShape 44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568" name="AutoShape 45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1866900</xdr:colOff>
      <xdr:row>40</xdr:row>
      <xdr:rowOff>0</xdr:rowOff>
    </xdr:from>
    <xdr:ext cx="304800" cy="304800"/>
    <xdr:sp macro="" textlink="">
      <xdr:nvSpPr>
        <xdr:cNvPr id="572" name="AutoShape 391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63500</xdr:colOff>
      <xdr:row>40</xdr:row>
      <xdr:rowOff>0</xdr:rowOff>
    </xdr:from>
    <xdr:ext cx="304800" cy="304800"/>
    <xdr:sp macro="" textlink="">
      <xdr:nvSpPr>
        <xdr:cNvPr id="573" name="AutoShape 39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28003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374650</xdr:colOff>
      <xdr:row>40</xdr:row>
      <xdr:rowOff>0</xdr:rowOff>
    </xdr:from>
    <xdr:ext cx="304800" cy="304800"/>
    <xdr:sp macro="" textlink="">
      <xdr:nvSpPr>
        <xdr:cNvPr id="574" name="AutoShape 39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311150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25400</xdr:colOff>
      <xdr:row>40</xdr:row>
      <xdr:rowOff>0</xdr:rowOff>
    </xdr:from>
    <xdr:ext cx="304800" cy="304800"/>
    <xdr:sp macro="" textlink="">
      <xdr:nvSpPr>
        <xdr:cNvPr id="575" name="AutoShape 39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34226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336550</xdr:colOff>
      <xdr:row>40</xdr:row>
      <xdr:rowOff>0</xdr:rowOff>
    </xdr:from>
    <xdr:ext cx="304800" cy="304800"/>
    <xdr:sp macro="" textlink="">
      <xdr:nvSpPr>
        <xdr:cNvPr id="576" name="AutoShape 39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647700</xdr:colOff>
      <xdr:row>40</xdr:row>
      <xdr:rowOff>0</xdr:rowOff>
    </xdr:from>
    <xdr:ext cx="304800" cy="304800"/>
    <xdr:sp macro="" textlink="">
      <xdr:nvSpPr>
        <xdr:cNvPr id="577" name="AutoShape 39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40449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298450</xdr:colOff>
      <xdr:row>40</xdr:row>
      <xdr:rowOff>0</xdr:rowOff>
    </xdr:from>
    <xdr:ext cx="304800" cy="304800"/>
    <xdr:sp macro="" textlink="">
      <xdr:nvSpPr>
        <xdr:cNvPr id="578" name="AutoShape 3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435610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609600</xdr:colOff>
      <xdr:row>40</xdr:row>
      <xdr:rowOff>0</xdr:rowOff>
    </xdr:from>
    <xdr:ext cx="304800" cy="304800"/>
    <xdr:sp macro="" textlink="">
      <xdr:nvSpPr>
        <xdr:cNvPr id="579" name="AutoShape 40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260350</xdr:colOff>
      <xdr:row>40</xdr:row>
      <xdr:rowOff>0</xdr:rowOff>
    </xdr:from>
    <xdr:ext cx="304800" cy="304800"/>
    <xdr:sp macro="" textlink="">
      <xdr:nvSpPr>
        <xdr:cNvPr id="580" name="AutoShape 4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497840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571500</xdr:colOff>
      <xdr:row>40</xdr:row>
      <xdr:rowOff>0</xdr:rowOff>
    </xdr:from>
    <xdr:ext cx="304800" cy="304800"/>
    <xdr:sp macro="" textlink="">
      <xdr:nvSpPr>
        <xdr:cNvPr id="581" name="AutoShape 40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52895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82" name="AutoShape 45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906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583" name="AutoShape 45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906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304800"/>
    <xdr:sp macro="" textlink="">
      <xdr:nvSpPr>
        <xdr:cNvPr id="584" name="AutoShape 453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906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585" name="AutoShape 45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906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586" name="AutoShape 45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906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587" name="AutoShape 45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88" name="AutoShape 45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589" name="AutoShape 45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590" name="AutoShape 46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91" name="AutoShape 44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592" name="AutoShape 44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593" name="AutoShape 44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594" name="AutoShape 45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1866900</xdr:colOff>
      <xdr:row>41</xdr:row>
      <xdr:rowOff>0</xdr:rowOff>
    </xdr:from>
    <xdr:ext cx="304800" cy="304800"/>
    <xdr:sp macro="" textlink="">
      <xdr:nvSpPr>
        <xdr:cNvPr id="595" name="AutoShape 391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63500</xdr:colOff>
      <xdr:row>41</xdr:row>
      <xdr:rowOff>0</xdr:rowOff>
    </xdr:from>
    <xdr:ext cx="304800" cy="304800"/>
    <xdr:sp macro="" textlink="">
      <xdr:nvSpPr>
        <xdr:cNvPr id="596" name="AutoShape 39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28003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374650</xdr:colOff>
      <xdr:row>41</xdr:row>
      <xdr:rowOff>0</xdr:rowOff>
    </xdr:from>
    <xdr:ext cx="304800" cy="304800"/>
    <xdr:sp macro="" textlink="">
      <xdr:nvSpPr>
        <xdr:cNvPr id="597" name="AutoShape 39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311150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25400</xdr:colOff>
      <xdr:row>41</xdr:row>
      <xdr:rowOff>0</xdr:rowOff>
    </xdr:from>
    <xdr:ext cx="304800" cy="304800"/>
    <xdr:sp macro="" textlink="">
      <xdr:nvSpPr>
        <xdr:cNvPr id="598" name="AutoShape 39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34226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336550</xdr:colOff>
      <xdr:row>41</xdr:row>
      <xdr:rowOff>0</xdr:rowOff>
    </xdr:from>
    <xdr:ext cx="304800" cy="304800"/>
    <xdr:sp macro="" textlink="">
      <xdr:nvSpPr>
        <xdr:cNvPr id="599" name="AutoShape 39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647700</xdr:colOff>
      <xdr:row>41</xdr:row>
      <xdr:rowOff>0</xdr:rowOff>
    </xdr:from>
    <xdr:ext cx="304800" cy="304800"/>
    <xdr:sp macro="" textlink="">
      <xdr:nvSpPr>
        <xdr:cNvPr id="600" name="AutoShape 39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40449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298450</xdr:colOff>
      <xdr:row>41</xdr:row>
      <xdr:rowOff>0</xdr:rowOff>
    </xdr:from>
    <xdr:ext cx="304800" cy="304800"/>
    <xdr:sp macro="" textlink="">
      <xdr:nvSpPr>
        <xdr:cNvPr id="601" name="AutoShape 3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435610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609600</xdr:colOff>
      <xdr:row>41</xdr:row>
      <xdr:rowOff>0</xdr:rowOff>
    </xdr:from>
    <xdr:ext cx="304800" cy="304800"/>
    <xdr:sp macro="" textlink="">
      <xdr:nvSpPr>
        <xdr:cNvPr id="602" name="AutoShape 40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260350</xdr:colOff>
      <xdr:row>41</xdr:row>
      <xdr:rowOff>0</xdr:rowOff>
    </xdr:from>
    <xdr:ext cx="304800" cy="304800"/>
    <xdr:sp macro="" textlink="">
      <xdr:nvSpPr>
        <xdr:cNvPr id="603" name="AutoShape 4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497840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571500</xdr:colOff>
      <xdr:row>41</xdr:row>
      <xdr:rowOff>0</xdr:rowOff>
    </xdr:from>
    <xdr:ext cx="304800" cy="304800"/>
    <xdr:sp macro="" textlink="">
      <xdr:nvSpPr>
        <xdr:cNvPr id="604" name="AutoShape 40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52895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605" name="AutoShape 45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906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606" name="AutoShape 45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906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607" name="AutoShape 453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906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608" name="AutoShape 45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906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609" name="AutoShape 45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906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610" name="AutoShape 45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304800" cy="304800"/>
    <xdr:sp macro="" textlink="">
      <xdr:nvSpPr>
        <xdr:cNvPr id="611" name="AutoShape 45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 macro="" textlink="">
      <xdr:nvSpPr>
        <xdr:cNvPr id="612" name="AutoShape 45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613" name="AutoShape 46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614" name="AutoShape 44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615" name="AutoShape 44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 macro="" textlink="">
      <xdr:nvSpPr>
        <xdr:cNvPr id="616" name="AutoShape 44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617" name="AutoShape 45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1866900</xdr:colOff>
      <xdr:row>41</xdr:row>
      <xdr:rowOff>0</xdr:rowOff>
    </xdr:from>
    <xdr:ext cx="304800" cy="304800"/>
    <xdr:sp macro="" textlink="">
      <xdr:nvSpPr>
        <xdr:cNvPr id="618" name="AutoShape 391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63500</xdr:colOff>
      <xdr:row>41</xdr:row>
      <xdr:rowOff>0</xdr:rowOff>
    </xdr:from>
    <xdr:ext cx="304800" cy="304800"/>
    <xdr:sp macro="" textlink="">
      <xdr:nvSpPr>
        <xdr:cNvPr id="619" name="AutoShape 39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28003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374650</xdr:colOff>
      <xdr:row>41</xdr:row>
      <xdr:rowOff>0</xdr:rowOff>
    </xdr:from>
    <xdr:ext cx="304800" cy="304800"/>
    <xdr:sp macro="" textlink="">
      <xdr:nvSpPr>
        <xdr:cNvPr id="620" name="AutoShape 39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311150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25400</xdr:colOff>
      <xdr:row>41</xdr:row>
      <xdr:rowOff>0</xdr:rowOff>
    </xdr:from>
    <xdr:ext cx="304800" cy="304800"/>
    <xdr:sp macro="" textlink="">
      <xdr:nvSpPr>
        <xdr:cNvPr id="621" name="AutoShape 39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34226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336550</xdr:colOff>
      <xdr:row>41</xdr:row>
      <xdr:rowOff>0</xdr:rowOff>
    </xdr:from>
    <xdr:ext cx="304800" cy="304800"/>
    <xdr:sp macro="" textlink="">
      <xdr:nvSpPr>
        <xdr:cNvPr id="622" name="AutoShape 39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647700</xdr:colOff>
      <xdr:row>41</xdr:row>
      <xdr:rowOff>0</xdr:rowOff>
    </xdr:from>
    <xdr:ext cx="304800" cy="304800"/>
    <xdr:sp macro="" textlink="">
      <xdr:nvSpPr>
        <xdr:cNvPr id="623" name="AutoShape 39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40449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298450</xdr:colOff>
      <xdr:row>41</xdr:row>
      <xdr:rowOff>0</xdr:rowOff>
    </xdr:from>
    <xdr:ext cx="304800" cy="304800"/>
    <xdr:sp macro="" textlink="">
      <xdr:nvSpPr>
        <xdr:cNvPr id="624" name="AutoShape 3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435610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609600</xdr:colOff>
      <xdr:row>41</xdr:row>
      <xdr:rowOff>0</xdr:rowOff>
    </xdr:from>
    <xdr:ext cx="304800" cy="304800"/>
    <xdr:sp macro="" textlink="">
      <xdr:nvSpPr>
        <xdr:cNvPr id="625" name="AutoShape 40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260350</xdr:colOff>
      <xdr:row>41</xdr:row>
      <xdr:rowOff>0</xdr:rowOff>
    </xdr:from>
    <xdr:ext cx="304800" cy="304800"/>
    <xdr:sp macro="" textlink="">
      <xdr:nvSpPr>
        <xdr:cNvPr id="626" name="AutoShape 4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497840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571500</xdr:colOff>
      <xdr:row>41</xdr:row>
      <xdr:rowOff>0</xdr:rowOff>
    </xdr:from>
    <xdr:ext cx="304800" cy="304800"/>
    <xdr:sp macro="" textlink="">
      <xdr:nvSpPr>
        <xdr:cNvPr id="627" name="AutoShape 40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52895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628" name="AutoShape 45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304800" cy="304800"/>
    <xdr:sp macro="" textlink="">
      <xdr:nvSpPr>
        <xdr:cNvPr id="629" name="AutoShape 45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 macro="" textlink="">
      <xdr:nvSpPr>
        <xdr:cNvPr id="630" name="AutoShape 45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631" name="AutoShape 46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633" name="AutoShape 46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304800" cy="304800"/>
    <xdr:sp macro="" textlink="">
      <xdr:nvSpPr>
        <xdr:cNvPr id="634" name="AutoShape 46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635" name="AutoShape 46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636" name="AutoShape 46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637" name="AutoShape 44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638" name="AutoShape 44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 macro="" textlink="">
      <xdr:nvSpPr>
        <xdr:cNvPr id="639" name="AutoShape 44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640" name="AutoShape 45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926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1866900</xdr:colOff>
      <xdr:row>46</xdr:row>
      <xdr:rowOff>0</xdr:rowOff>
    </xdr:from>
    <xdr:ext cx="304800" cy="304800"/>
    <xdr:sp macro="" textlink="">
      <xdr:nvSpPr>
        <xdr:cNvPr id="641" name="AutoShape 391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63500</xdr:colOff>
      <xdr:row>46</xdr:row>
      <xdr:rowOff>0</xdr:rowOff>
    </xdr:from>
    <xdr:ext cx="304800" cy="304800"/>
    <xdr:sp macro="" textlink="">
      <xdr:nvSpPr>
        <xdr:cNvPr id="642" name="AutoShape 39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28003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374650</xdr:colOff>
      <xdr:row>46</xdr:row>
      <xdr:rowOff>0</xdr:rowOff>
    </xdr:from>
    <xdr:ext cx="304800" cy="304800"/>
    <xdr:sp macro="" textlink="">
      <xdr:nvSpPr>
        <xdr:cNvPr id="643" name="AutoShape 39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311150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25400</xdr:colOff>
      <xdr:row>46</xdr:row>
      <xdr:rowOff>0</xdr:rowOff>
    </xdr:from>
    <xdr:ext cx="304800" cy="304800"/>
    <xdr:sp macro="" textlink="">
      <xdr:nvSpPr>
        <xdr:cNvPr id="644" name="AutoShape 39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34226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336550</xdr:colOff>
      <xdr:row>46</xdr:row>
      <xdr:rowOff>0</xdr:rowOff>
    </xdr:from>
    <xdr:ext cx="304800" cy="304800"/>
    <xdr:sp macro="" textlink="">
      <xdr:nvSpPr>
        <xdr:cNvPr id="645" name="AutoShape 39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647700</xdr:colOff>
      <xdr:row>46</xdr:row>
      <xdr:rowOff>0</xdr:rowOff>
    </xdr:from>
    <xdr:ext cx="304800" cy="304800"/>
    <xdr:sp macro="" textlink="">
      <xdr:nvSpPr>
        <xdr:cNvPr id="646" name="AutoShape 39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40449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298450</xdr:colOff>
      <xdr:row>46</xdr:row>
      <xdr:rowOff>0</xdr:rowOff>
    </xdr:from>
    <xdr:ext cx="304800" cy="304800"/>
    <xdr:sp macro="" textlink="">
      <xdr:nvSpPr>
        <xdr:cNvPr id="647" name="AutoShape 3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435610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609600</xdr:colOff>
      <xdr:row>46</xdr:row>
      <xdr:rowOff>0</xdr:rowOff>
    </xdr:from>
    <xdr:ext cx="304800" cy="304800"/>
    <xdr:sp macro="" textlink="">
      <xdr:nvSpPr>
        <xdr:cNvPr id="648" name="AutoShape 40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260350</xdr:colOff>
      <xdr:row>46</xdr:row>
      <xdr:rowOff>0</xdr:rowOff>
    </xdr:from>
    <xdr:ext cx="304800" cy="304800"/>
    <xdr:sp macro="" textlink="">
      <xdr:nvSpPr>
        <xdr:cNvPr id="649" name="AutoShape 4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497840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571500</xdr:colOff>
      <xdr:row>46</xdr:row>
      <xdr:rowOff>0</xdr:rowOff>
    </xdr:from>
    <xdr:ext cx="304800" cy="304800"/>
    <xdr:sp macro="" textlink="">
      <xdr:nvSpPr>
        <xdr:cNvPr id="650" name="AutoShape 40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52895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651" name="AutoShape 45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304800" cy="304800"/>
    <xdr:sp macro="" textlink="">
      <xdr:nvSpPr>
        <xdr:cNvPr id="652" name="AutoShape 45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653" name="AutoShape 45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654" name="AutoShape 46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304800" cy="304800"/>
    <xdr:sp macro="" textlink="">
      <xdr:nvSpPr>
        <xdr:cNvPr id="655" name="AutoShape 44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656" name="AutoShape 44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657" name="AutoShape 44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658" name="AutoShape 45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94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304800" cy="304800"/>
    <xdr:sp macro="" textlink="">
      <xdr:nvSpPr>
        <xdr:cNvPr id="659" name="AutoShape 47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660" name="AutoShape 47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304800" cy="304800"/>
    <xdr:sp macro="" textlink="">
      <xdr:nvSpPr>
        <xdr:cNvPr id="661" name="AutoShape 47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662" name="AutoShape 47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663" name="AutoShape 48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664" name="AutoShape 48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665" name="AutoShape 48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 macro="" textlink="">
      <xdr:nvSpPr>
        <xdr:cNvPr id="666" name="AutoShape 4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667" name="AutoShape 4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1866900</xdr:colOff>
      <xdr:row>46</xdr:row>
      <xdr:rowOff>0</xdr:rowOff>
    </xdr:from>
    <xdr:ext cx="304800" cy="304800"/>
    <xdr:sp macro="" textlink="">
      <xdr:nvSpPr>
        <xdr:cNvPr id="668" name="AutoShape 391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63500</xdr:colOff>
      <xdr:row>46</xdr:row>
      <xdr:rowOff>0</xdr:rowOff>
    </xdr:from>
    <xdr:ext cx="304800" cy="304800"/>
    <xdr:sp macro="" textlink="">
      <xdr:nvSpPr>
        <xdr:cNvPr id="669" name="AutoShape 39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28003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374650</xdr:colOff>
      <xdr:row>46</xdr:row>
      <xdr:rowOff>0</xdr:rowOff>
    </xdr:from>
    <xdr:ext cx="304800" cy="304800"/>
    <xdr:sp macro="" textlink="">
      <xdr:nvSpPr>
        <xdr:cNvPr id="670" name="AutoShape 39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311150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25400</xdr:colOff>
      <xdr:row>46</xdr:row>
      <xdr:rowOff>0</xdr:rowOff>
    </xdr:from>
    <xdr:ext cx="304800" cy="304800"/>
    <xdr:sp macro="" textlink="">
      <xdr:nvSpPr>
        <xdr:cNvPr id="671" name="AutoShape 39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34226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336550</xdr:colOff>
      <xdr:row>46</xdr:row>
      <xdr:rowOff>0</xdr:rowOff>
    </xdr:from>
    <xdr:ext cx="304800" cy="304800"/>
    <xdr:sp macro="" textlink="">
      <xdr:nvSpPr>
        <xdr:cNvPr id="672" name="AutoShape 39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647700</xdr:colOff>
      <xdr:row>46</xdr:row>
      <xdr:rowOff>0</xdr:rowOff>
    </xdr:from>
    <xdr:ext cx="304800" cy="304800"/>
    <xdr:sp macro="" textlink="">
      <xdr:nvSpPr>
        <xdr:cNvPr id="673" name="AutoShape 39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40449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298450</xdr:colOff>
      <xdr:row>46</xdr:row>
      <xdr:rowOff>0</xdr:rowOff>
    </xdr:from>
    <xdr:ext cx="304800" cy="304800"/>
    <xdr:sp macro="" textlink="">
      <xdr:nvSpPr>
        <xdr:cNvPr id="674" name="AutoShape 3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435610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609600</xdr:colOff>
      <xdr:row>46</xdr:row>
      <xdr:rowOff>0</xdr:rowOff>
    </xdr:from>
    <xdr:ext cx="304800" cy="304800"/>
    <xdr:sp macro="" textlink="">
      <xdr:nvSpPr>
        <xdr:cNvPr id="675" name="AutoShape 40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260350</xdr:colOff>
      <xdr:row>46</xdr:row>
      <xdr:rowOff>0</xdr:rowOff>
    </xdr:from>
    <xdr:ext cx="304800" cy="304800"/>
    <xdr:sp macro="" textlink="">
      <xdr:nvSpPr>
        <xdr:cNvPr id="676" name="AutoShape 4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497840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571500</xdr:colOff>
      <xdr:row>46</xdr:row>
      <xdr:rowOff>0</xdr:rowOff>
    </xdr:from>
    <xdr:ext cx="304800" cy="304800"/>
    <xdr:sp macro="" textlink="">
      <xdr:nvSpPr>
        <xdr:cNvPr id="677" name="AutoShape 40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52895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678" name="AutoShape 45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304800" cy="304800"/>
    <xdr:sp macro="" textlink="">
      <xdr:nvSpPr>
        <xdr:cNvPr id="679" name="AutoShape 45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680" name="AutoShape 45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681" name="AutoShape 46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304800" cy="304800"/>
    <xdr:sp macro="" textlink="">
      <xdr:nvSpPr>
        <xdr:cNvPr id="682" name="AutoShape 44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683" name="AutoShape 44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684" name="AutoShape 44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685" name="AutoShape 45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1866900</xdr:colOff>
      <xdr:row>46</xdr:row>
      <xdr:rowOff>0</xdr:rowOff>
    </xdr:from>
    <xdr:ext cx="304800" cy="304800"/>
    <xdr:sp macro="" textlink="">
      <xdr:nvSpPr>
        <xdr:cNvPr id="686" name="AutoShape 391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63500</xdr:colOff>
      <xdr:row>46</xdr:row>
      <xdr:rowOff>0</xdr:rowOff>
    </xdr:from>
    <xdr:ext cx="304800" cy="304800"/>
    <xdr:sp macro="" textlink="">
      <xdr:nvSpPr>
        <xdr:cNvPr id="687" name="AutoShape 39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28003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374650</xdr:colOff>
      <xdr:row>46</xdr:row>
      <xdr:rowOff>0</xdr:rowOff>
    </xdr:from>
    <xdr:ext cx="304800" cy="304800"/>
    <xdr:sp macro="" textlink="">
      <xdr:nvSpPr>
        <xdr:cNvPr id="688" name="AutoShape 39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311150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25400</xdr:colOff>
      <xdr:row>46</xdr:row>
      <xdr:rowOff>0</xdr:rowOff>
    </xdr:from>
    <xdr:ext cx="304800" cy="304800"/>
    <xdr:sp macro="" textlink="">
      <xdr:nvSpPr>
        <xdr:cNvPr id="689" name="AutoShape 39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34226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336550</xdr:colOff>
      <xdr:row>46</xdr:row>
      <xdr:rowOff>0</xdr:rowOff>
    </xdr:from>
    <xdr:ext cx="304800" cy="304800"/>
    <xdr:sp macro="" textlink="">
      <xdr:nvSpPr>
        <xdr:cNvPr id="690" name="AutoShape 39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647700</xdr:colOff>
      <xdr:row>46</xdr:row>
      <xdr:rowOff>0</xdr:rowOff>
    </xdr:from>
    <xdr:ext cx="304800" cy="304800"/>
    <xdr:sp macro="" textlink="">
      <xdr:nvSpPr>
        <xdr:cNvPr id="691" name="AutoShape 39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40449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298450</xdr:colOff>
      <xdr:row>46</xdr:row>
      <xdr:rowOff>0</xdr:rowOff>
    </xdr:from>
    <xdr:ext cx="304800" cy="304800"/>
    <xdr:sp macro="" textlink="">
      <xdr:nvSpPr>
        <xdr:cNvPr id="692" name="AutoShape 3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435610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609600</xdr:colOff>
      <xdr:row>46</xdr:row>
      <xdr:rowOff>0</xdr:rowOff>
    </xdr:from>
    <xdr:ext cx="304800" cy="304800"/>
    <xdr:sp macro="" textlink="">
      <xdr:nvSpPr>
        <xdr:cNvPr id="693" name="AutoShape 40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260350</xdr:colOff>
      <xdr:row>46</xdr:row>
      <xdr:rowOff>0</xdr:rowOff>
    </xdr:from>
    <xdr:ext cx="304800" cy="304800"/>
    <xdr:sp macro="" textlink="">
      <xdr:nvSpPr>
        <xdr:cNvPr id="694" name="AutoShape 4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497840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571500</xdr:colOff>
      <xdr:row>46</xdr:row>
      <xdr:rowOff>0</xdr:rowOff>
    </xdr:from>
    <xdr:ext cx="304800" cy="304800"/>
    <xdr:sp macro="" textlink="">
      <xdr:nvSpPr>
        <xdr:cNvPr id="695" name="AutoShape 40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52895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696" name="AutoShape 45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304800" cy="304800"/>
    <xdr:sp macro="" textlink="">
      <xdr:nvSpPr>
        <xdr:cNvPr id="697" name="AutoShape 45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698" name="AutoShape 45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699" name="AutoShape 46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304800" cy="304800"/>
    <xdr:sp macro="" textlink="">
      <xdr:nvSpPr>
        <xdr:cNvPr id="700" name="AutoShape 46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701" name="AutoShape 46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702" name="AutoShape 46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 macro="" textlink="">
      <xdr:nvSpPr>
        <xdr:cNvPr id="703" name="AutoShape 46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704" name="AutoShape 46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304800" cy="304800"/>
    <xdr:sp macro="" textlink="">
      <xdr:nvSpPr>
        <xdr:cNvPr id="705" name="AutoShape 44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706" name="AutoShape 44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707" name="AutoShape 44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708" name="AutoShape 45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1866900</xdr:colOff>
      <xdr:row>47</xdr:row>
      <xdr:rowOff>0</xdr:rowOff>
    </xdr:from>
    <xdr:ext cx="304800" cy="304800"/>
    <xdr:sp macro="" textlink="">
      <xdr:nvSpPr>
        <xdr:cNvPr id="709" name="AutoShape 391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63500</xdr:colOff>
      <xdr:row>47</xdr:row>
      <xdr:rowOff>0</xdr:rowOff>
    </xdr:from>
    <xdr:ext cx="304800" cy="304800"/>
    <xdr:sp macro="" textlink="">
      <xdr:nvSpPr>
        <xdr:cNvPr id="710" name="AutoShape 39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28003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374650</xdr:colOff>
      <xdr:row>47</xdr:row>
      <xdr:rowOff>0</xdr:rowOff>
    </xdr:from>
    <xdr:ext cx="304800" cy="304800"/>
    <xdr:sp macro="" textlink="">
      <xdr:nvSpPr>
        <xdr:cNvPr id="711" name="AutoShape 39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311150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25400</xdr:colOff>
      <xdr:row>47</xdr:row>
      <xdr:rowOff>0</xdr:rowOff>
    </xdr:from>
    <xdr:ext cx="304800" cy="304800"/>
    <xdr:sp macro="" textlink="">
      <xdr:nvSpPr>
        <xdr:cNvPr id="712" name="AutoShape 39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34226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336550</xdr:colOff>
      <xdr:row>47</xdr:row>
      <xdr:rowOff>0</xdr:rowOff>
    </xdr:from>
    <xdr:ext cx="304800" cy="304800"/>
    <xdr:sp macro="" textlink="">
      <xdr:nvSpPr>
        <xdr:cNvPr id="713" name="AutoShape 39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647700</xdr:colOff>
      <xdr:row>47</xdr:row>
      <xdr:rowOff>0</xdr:rowOff>
    </xdr:from>
    <xdr:ext cx="304800" cy="304800"/>
    <xdr:sp macro="" textlink="">
      <xdr:nvSpPr>
        <xdr:cNvPr id="714" name="AutoShape 39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40449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298450</xdr:colOff>
      <xdr:row>47</xdr:row>
      <xdr:rowOff>0</xdr:rowOff>
    </xdr:from>
    <xdr:ext cx="304800" cy="304800"/>
    <xdr:sp macro="" textlink="">
      <xdr:nvSpPr>
        <xdr:cNvPr id="715" name="AutoShape 3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435610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609600</xdr:colOff>
      <xdr:row>47</xdr:row>
      <xdr:rowOff>0</xdr:rowOff>
    </xdr:from>
    <xdr:ext cx="304800" cy="304800"/>
    <xdr:sp macro="" textlink="">
      <xdr:nvSpPr>
        <xdr:cNvPr id="716" name="AutoShape 40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260350</xdr:colOff>
      <xdr:row>47</xdr:row>
      <xdr:rowOff>0</xdr:rowOff>
    </xdr:from>
    <xdr:ext cx="304800" cy="304800"/>
    <xdr:sp macro="" textlink="">
      <xdr:nvSpPr>
        <xdr:cNvPr id="717" name="AutoShape 4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497840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571500</xdr:colOff>
      <xdr:row>47</xdr:row>
      <xdr:rowOff>0</xdr:rowOff>
    </xdr:from>
    <xdr:ext cx="304800" cy="304800"/>
    <xdr:sp macro="" textlink="">
      <xdr:nvSpPr>
        <xdr:cNvPr id="718" name="AutoShape 40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52895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719" name="AutoShape 45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720" name="AutoShape 45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 macro="" textlink="">
      <xdr:nvSpPr>
        <xdr:cNvPr id="721" name="AutoShape 45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722" name="AutoShape 46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304800" cy="304800"/>
    <xdr:sp macro="" textlink="">
      <xdr:nvSpPr>
        <xdr:cNvPr id="723" name="AutoShape 44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724" name="AutoShape 44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 macro="" textlink="">
      <xdr:nvSpPr>
        <xdr:cNvPr id="725" name="AutoShape 44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726" name="AutoShape 45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727" name="AutoShape 48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728" name="AutoShape 48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729" name="AutoShape 4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730" name="AutoShape 4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304800" cy="304800"/>
    <xdr:sp macro="" textlink="">
      <xdr:nvSpPr>
        <xdr:cNvPr id="731" name="AutoShape 4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732" name="AutoShape 48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304800" cy="304800"/>
    <xdr:sp macro="" textlink="">
      <xdr:nvSpPr>
        <xdr:cNvPr id="733" name="AutoShape 48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734" name="AutoShape 48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735" name="AutoShape 49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736" name="AutoShape 46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737" name="AutoShape 46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738" name="AutoShape 46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739" name="AutoShape 46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1866900</xdr:colOff>
      <xdr:row>44</xdr:row>
      <xdr:rowOff>0</xdr:rowOff>
    </xdr:from>
    <xdr:ext cx="304800" cy="304800"/>
    <xdr:sp macro="" textlink="">
      <xdr:nvSpPr>
        <xdr:cNvPr id="740" name="AutoShape 391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63500</xdr:colOff>
      <xdr:row>44</xdr:row>
      <xdr:rowOff>0</xdr:rowOff>
    </xdr:from>
    <xdr:ext cx="304800" cy="304800"/>
    <xdr:sp macro="" textlink="">
      <xdr:nvSpPr>
        <xdr:cNvPr id="741" name="AutoShape 39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28003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374650</xdr:colOff>
      <xdr:row>44</xdr:row>
      <xdr:rowOff>0</xdr:rowOff>
    </xdr:from>
    <xdr:ext cx="304800" cy="304800"/>
    <xdr:sp macro="" textlink="">
      <xdr:nvSpPr>
        <xdr:cNvPr id="742" name="AutoShape 39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311150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25400</xdr:colOff>
      <xdr:row>44</xdr:row>
      <xdr:rowOff>0</xdr:rowOff>
    </xdr:from>
    <xdr:ext cx="304800" cy="304800"/>
    <xdr:sp macro="" textlink="">
      <xdr:nvSpPr>
        <xdr:cNvPr id="743" name="AutoShape 39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34226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336550</xdr:colOff>
      <xdr:row>44</xdr:row>
      <xdr:rowOff>0</xdr:rowOff>
    </xdr:from>
    <xdr:ext cx="304800" cy="304800"/>
    <xdr:sp macro="" textlink="">
      <xdr:nvSpPr>
        <xdr:cNvPr id="744" name="AutoShape 39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647700</xdr:colOff>
      <xdr:row>44</xdr:row>
      <xdr:rowOff>0</xdr:rowOff>
    </xdr:from>
    <xdr:ext cx="304800" cy="304800"/>
    <xdr:sp macro="" textlink="">
      <xdr:nvSpPr>
        <xdr:cNvPr id="745" name="AutoShape 39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40449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298450</xdr:colOff>
      <xdr:row>44</xdr:row>
      <xdr:rowOff>0</xdr:rowOff>
    </xdr:from>
    <xdr:ext cx="304800" cy="304800"/>
    <xdr:sp macro="" textlink="">
      <xdr:nvSpPr>
        <xdr:cNvPr id="746" name="AutoShape 3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435610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609600</xdr:colOff>
      <xdr:row>44</xdr:row>
      <xdr:rowOff>0</xdr:rowOff>
    </xdr:from>
    <xdr:ext cx="304800" cy="304800"/>
    <xdr:sp macro="" textlink="">
      <xdr:nvSpPr>
        <xdr:cNvPr id="747" name="AutoShape 40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260350</xdr:colOff>
      <xdr:row>44</xdr:row>
      <xdr:rowOff>0</xdr:rowOff>
    </xdr:from>
    <xdr:ext cx="304800" cy="304800"/>
    <xdr:sp macro="" textlink="">
      <xdr:nvSpPr>
        <xdr:cNvPr id="748" name="AutoShape 4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497840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571500</xdr:colOff>
      <xdr:row>44</xdr:row>
      <xdr:rowOff>0</xdr:rowOff>
    </xdr:from>
    <xdr:ext cx="304800" cy="304800"/>
    <xdr:sp macro="" textlink="">
      <xdr:nvSpPr>
        <xdr:cNvPr id="749" name="AutoShape 40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52895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750" name="AutoShape 45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751" name="AutoShape 45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752" name="AutoShape 45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753" name="AutoShape 46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754" name="AutoShape 44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755" name="AutoShape 44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756" name="AutoShape 44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757" name="AutoShape 45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758" name="AutoShape 47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759" name="AutoShape 47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760" name="AutoShape 47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761" name="AutoShape 47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762" name="AutoShape 48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763" name="AutoShape 48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304800" cy="304800"/>
    <xdr:sp macro="" textlink="">
      <xdr:nvSpPr>
        <xdr:cNvPr id="764" name="AutoShape 48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765" name="AutoShape 4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766" name="AutoShape 4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1866900</xdr:colOff>
      <xdr:row>44</xdr:row>
      <xdr:rowOff>0</xdr:rowOff>
    </xdr:from>
    <xdr:ext cx="304800" cy="304800"/>
    <xdr:sp macro="" textlink="">
      <xdr:nvSpPr>
        <xdr:cNvPr id="767" name="AutoShape 391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63500</xdr:colOff>
      <xdr:row>44</xdr:row>
      <xdr:rowOff>0</xdr:rowOff>
    </xdr:from>
    <xdr:ext cx="304800" cy="304800"/>
    <xdr:sp macro="" textlink="">
      <xdr:nvSpPr>
        <xdr:cNvPr id="768" name="AutoShape 39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28003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374650</xdr:colOff>
      <xdr:row>44</xdr:row>
      <xdr:rowOff>0</xdr:rowOff>
    </xdr:from>
    <xdr:ext cx="304800" cy="304800"/>
    <xdr:sp macro="" textlink="">
      <xdr:nvSpPr>
        <xdr:cNvPr id="769" name="AutoShape 39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311150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25400</xdr:colOff>
      <xdr:row>44</xdr:row>
      <xdr:rowOff>0</xdr:rowOff>
    </xdr:from>
    <xdr:ext cx="304800" cy="304800"/>
    <xdr:sp macro="" textlink="">
      <xdr:nvSpPr>
        <xdr:cNvPr id="770" name="AutoShape 39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34226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336550</xdr:colOff>
      <xdr:row>44</xdr:row>
      <xdr:rowOff>0</xdr:rowOff>
    </xdr:from>
    <xdr:ext cx="304800" cy="304800"/>
    <xdr:sp macro="" textlink="">
      <xdr:nvSpPr>
        <xdr:cNvPr id="771" name="AutoShape 39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647700</xdr:colOff>
      <xdr:row>44</xdr:row>
      <xdr:rowOff>0</xdr:rowOff>
    </xdr:from>
    <xdr:ext cx="304800" cy="304800"/>
    <xdr:sp macro="" textlink="">
      <xdr:nvSpPr>
        <xdr:cNvPr id="772" name="AutoShape 39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40449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298450</xdr:colOff>
      <xdr:row>44</xdr:row>
      <xdr:rowOff>0</xdr:rowOff>
    </xdr:from>
    <xdr:ext cx="304800" cy="304800"/>
    <xdr:sp macro="" textlink="">
      <xdr:nvSpPr>
        <xdr:cNvPr id="773" name="AutoShape 3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435610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609600</xdr:colOff>
      <xdr:row>44</xdr:row>
      <xdr:rowOff>0</xdr:rowOff>
    </xdr:from>
    <xdr:ext cx="304800" cy="304800"/>
    <xdr:sp macro="" textlink="">
      <xdr:nvSpPr>
        <xdr:cNvPr id="774" name="AutoShape 40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260350</xdr:colOff>
      <xdr:row>44</xdr:row>
      <xdr:rowOff>0</xdr:rowOff>
    </xdr:from>
    <xdr:ext cx="304800" cy="304800"/>
    <xdr:sp macro="" textlink="">
      <xdr:nvSpPr>
        <xdr:cNvPr id="775" name="AutoShape 4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497840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571500</xdr:colOff>
      <xdr:row>44</xdr:row>
      <xdr:rowOff>0</xdr:rowOff>
    </xdr:from>
    <xdr:ext cx="304800" cy="304800"/>
    <xdr:sp macro="" textlink="">
      <xdr:nvSpPr>
        <xdr:cNvPr id="776" name="AutoShape 40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52895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777" name="AutoShape 45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778" name="AutoShape 45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779" name="AutoShape 45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780" name="AutoShape 46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781" name="AutoShape 44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782" name="AutoShape 44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783" name="AutoShape 44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784" name="AutoShape 45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1866900</xdr:colOff>
      <xdr:row>44</xdr:row>
      <xdr:rowOff>0</xdr:rowOff>
    </xdr:from>
    <xdr:ext cx="304800" cy="304800"/>
    <xdr:sp macro="" textlink="">
      <xdr:nvSpPr>
        <xdr:cNvPr id="785" name="AutoShape 391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63500</xdr:colOff>
      <xdr:row>44</xdr:row>
      <xdr:rowOff>0</xdr:rowOff>
    </xdr:from>
    <xdr:ext cx="304800" cy="304800"/>
    <xdr:sp macro="" textlink="">
      <xdr:nvSpPr>
        <xdr:cNvPr id="786" name="AutoShape 39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28003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374650</xdr:colOff>
      <xdr:row>44</xdr:row>
      <xdr:rowOff>0</xdr:rowOff>
    </xdr:from>
    <xdr:ext cx="304800" cy="304800"/>
    <xdr:sp macro="" textlink="">
      <xdr:nvSpPr>
        <xdr:cNvPr id="787" name="AutoShape 39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311150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25400</xdr:colOff>
      <xdr:row>44</xdr:row>
      <xdr:rowOff>0</xdr:rowOff>
    </xdr:from>
    <xdr:ext cx="304800" cy="304800"/>
    <xdr:sp macro="" textlink="">
      <xdr:nvSpPr>
        <xdr:cNvPr id="788" name="AutoShape 39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34226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336550</xdr:colOff>
      <xdr:row>44</xdr:row>
      <xdr:rowOff>0</xdr:rowOff>
    </xdr:from>
    <xdr:ext cx="304800" cy="304800"/>
    <xdr:sp macro="" textlink="">
      <xdr:nvSpPr>
        <xdr:cNvPr id="789" name="AutoShape 39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647700</xdr:colOff>
      <xdr:row>44</xdr:row>
      <xdr:rowOff>0</xdr:rowOff>
    </xdr:from>
    <xdr:ext cx="304800" cy="304800"/>
    <xdr:sp macro="" textlink="">
      <xdr:nvSpPr>
        <xdr:cNvPr id="790" name="AutoShape 39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40449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298450</xdr:colOff>
      <xdr:row>44</xdr:row>
      <xdr:rowOff>0</xdr:rowOff>
    </xdr:from>
    <xdr:ext cx="304800" cy="304800"/>
    <xdr:sp macro="" textlink="">
      <xdr:nvSpPr>
        <xdr:cNvPr id="791" name="AutoShape 3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435610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609600</xdr:colOff>
      <xdr:row>44</xdr:row>
      <xdr:rowOff>0</xdr:rowOff>
    </xdr:from>
    <xdr:ext cx="304800" cy="304800"/>
    <xdr:sp macro="" textlink="">
      <xdr:nvSpPr>
        <xdr:cNvPr id="792" name="AutoShape 40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260350</xdr:colOff>
      <xdr:row>44</xdr:row>
      <xdr:rowOff>0</xdr:rowOff>
    </xdr:from>
    <xdr:ext cx="304800" cy="304800"/>
    <xdr:sp macro="" textlink="">
      <xdr:nvSpPr>
        <xdr:cNvPr id="793" name="AutoShape 4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497840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571500</xdr:colOff>
      <xdr:row>44</xdr:row>
      <xdr:rowOff>0</xdr:rowOff>
    </xdr:from>
    <xdr:ext cx="304800" cy="304800"/>
    <xdr:sp macro="" textlink="">
      <xdr:nvSpPr>
        <xdr:cNvPr id="794" name="AutoShape 40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52895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795" name="AutoShape 45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796" name="AutoShape 45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797" name="AutoShape 45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798" name="AutoShape 46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304800" cy="304800"/>
    <xdr:sp macro="" textlink="">
      <xdr:nvSpPr>
        <xdr:cNvPr id="799" name="AutoShape 46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800" name="AutoShape 46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304800" cy="304800"/>
    <xdr:sp macro="" textlink="">
      <xdr:nvSpPr>
        <xdr:cNvPr id="801" name="AutoShape 46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802" name="AutoShape 46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803" name="AutoShape 46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804" name="AutoShape 44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805" name="AutoShape 44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806" name="AutoShape 44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807" name="AutoShape 45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2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1866900</xdr:colOff>
      <xdr:row>45</xdr:row>
      <xdr:rowOff>0</xdr:rowOff>
    </xdr:from>
    <xdr:ext cx="304800" cy="304800"/>
    <xdr:sp macro="" textlink="">
      <xdr:nvSpPr>
        <xdr:cNvPr id="808" name="AutoShape 391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63500</xdr:colOff>
      <xdr:row>45</xdr:row>
      <xdr:rowOff>0</xdr:rowOff>
    </xdr:from>
    <xdr:ext cx="304800" cy="304800"/>
    <xdr:sp macro="" textlink="">
      <xdr:nvSpPr>
        <xdr:cNvPr id="809" name="AutoShape 39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28003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374650</xdr:colOff>
      <xdr:row>45</xdr:row>
      <xdr:rowOff>0</xdr:rowOff>
    </xdr:from>
    <xdr:ext cx="304800" cy="304800"/>
    <xdr:sp macro="" textlink="">
      <xdr:nvSpPr>
        <xdr:cNvPr id="810" name="AutoShape 39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311150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25400</xdr:colOff>
      <xdr:row>45</xdr:row>
      <xdr:rowOff>0</xdr:rowOff>
    </xdr:from>
    <xdr:ext cx="304800" cy="304800"/>
    <xdr:sp macro="" textlink="">
      <xdr:nvSpPr>
        <xdr:cNvPr id="811" name="AutoShape 39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34226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336550</xdr:colOff>
      <xdr:row>45</xdr:row>
      <xdr:rowOff>0</xdr:rowOff>
    </xdr:from>
    <xdr:ext cx="304800" cy="304800"/>
    <xdr:sp macro="" textlink="">
      <xdr:nvSpPr>
        <xdr:cNvPr id="812" name="AutoShape 39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647700</xdr:colOff>
      <xdr:row>45</xdr:row>
      <xdr:rowOff>0</xdr:rowOff>
    </xdr:from>
    <xdr:ext cx="304800" cy="304800"/>
    <xdr:sp macro="" textlink="">
      <xdr:nvSpPr>
        <xdr:cNvPr id="813" name="AutoShape 39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40449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298450</xdr:colOff>
      <xdr:row>45</xdr:row>
      <xdr:rowOff>0</xdr:rowOff>
    </xdr:from>
    <xdr:ext cx="304800" cy="304800"/>
    <xdr:sp macro="" textlink="">
      <xdr:nvSpPr>
        <xdr:cNvPr id="814" name="AutoShape 3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435610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609600</xdr:colOff>
      <xdr:row>45</xdr:row>
      <xdr:rowOff>0</xdr:rowOff>
    </xdr:from>
    <xdr:ext cx="304800" cy="304800"/>
    <xdr:sp macro="" textlink="">
      <xdr:nvSpPr>
        <xdr:cNvPr id="815" name="AutoShape 40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260350</xdr:colOff>
      <xdr:row>45</xdr:row>
      <xdr:rowOff>0</xdr:rowOff>
    </xdr:from>
    <xdr:ext cx="304800" cy="304800"/>
    <xdr:sp macro="" textlink="">
      <xdr:nvSpPr>
        <xdr:cNvPr id="816" name="AutoShape 4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497840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571500</xdr:colOff>
      <xdr:row>45</xdr:row>
      <xdr:rowOff>0</xdr:rowOff>
    </xdr:from>
    <xdr:ext cx="304800" cy="304800"/>
    <xdr:sp macro="" textlink="">
      <xdr:nvSpPr>
        <xdr:cNvPr id="817" name="AutoShape 40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52895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818" name="AutoShape 45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304800" cy="304800"/>
    <xdr:sp macro="" textlink="">
      <xdr:nvSpPr>
        <xdr:cNvPr id="819" name="AutoShape 45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820" name="AutoShape 45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821" name="AutoShape 46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304800" cy="304800"/>
    <xdr:sp macro="" textlink="">
      <xdr:nvSpPr>
        <xdr:cNvPr id="822" name="AutoShape 44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823" name="AutoShape 44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824" name="AutoShape 44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825" name="AutoShape 45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048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826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304800" cy="304800"/>
    <xdr:sp macro="" textlink="">
      <xdr:nvSpPr>
        <xdr:cNvPr id="827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 macro="" textlink="">
      <xdr:nvSpPr>
        <xdr:cNvPr id="828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829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830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304800"/>
    <xdr:sp macro="" textlink="">
      <xdr:nvSpPr>
        <xdr:cNvPr id="831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 macro="" textlink="">
      <xdr:nvSpPr>
        <xdr:cNvPr id="832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833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834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304800"/>
    <xdr:sp macro="" textlink="">
      <xdr:nvSpPr>
        <xdr:cNvPr id="835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 macro="" textlink="">
      <xdr:nvSpPr>
        <xdr:cNvPr id="836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837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304800" cy="304800"/>
    <xdr:sp macro="" textlink="">
      <xdr:nvSpPr>
        <xdr:cNvPr id="838" name="AutoShape 51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39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 macro="" textlink="">
      <xdr:nvSpPr>
        <xdr:cNvPr id="840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841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842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43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 macro="" textlink="">
      <xdr:nvSpPr>
        <xdr:cNvPr id="844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845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846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47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 macro="" textlink="">
      <xdr:nvSpPr>
        <xdr:cNvPr id="848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849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304800" cy="304800"/>
    <xdr:sp macro="" textlink="">
      <xdr:nvSpPr>
        <xdr:cNvPr id="850" name="AutoShape 51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304800"/>
    <xdr:sp macro="" textlink="">
      <xdr:nvSpPr>
        <xdr:cNvPr id="851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 macro="" textlink="">
      <xdr:nvSpPr>
        <xdr:cNvPr id="852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853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04800" cy="304800"/>
    <xdr:sp macro="" textlink="">
      <xdr:nvSpPr>
        <xdr:cNvPr id="854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304800"/>
    <xdr:sp macro="" textlink="">
      <xdr:nvSpPr>
        <xdr:cNvPr id="855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 macro="" textlink="">
      <xdr:nvSpPr>
        <xdr:cNvPr id="856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857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04800" cy="304800"/>
    <xdr:sp macro="" textlink="">
      <xdr:nvSpPr>
        <xdr:cNvPr id="858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304800"/>
    <xdr:sp macro="" textlink="">
      <xdr:nvSpPr>
        <xdr:cNvPr id="859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 macro="" textlink="">
      <xdr:nvSpPr>
        <xdr:cNvPr id="860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861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21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 macro="" textlink="">
      <xdr:nvSpPr>
        <xdr:cNvPr id="862" name="AutoShape 51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304800" cy="304800"/>
    <xdr:sp macro="" textlink="">
      <xdr:nvSpPr>
        <xdr:cNvPr id="863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 macro="" textlink="">
      <xdr:nvSpPr>
        <xdr:cNvPr id="864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865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866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304800" cy="304800"/>
    <xdr:sp macro="" textlink="">
      <xdr:nvSpPr>
        <xdr:cNvPr id="867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 macro="" textlink="">
      <xdr:nvSpPr>
        <xdr:cNvPr id="868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869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23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58</xdr:row>
      <xdr:rowOff>0</xdr:rowOff>
    </xdr:from>
    <xdr:to>
      <xdr:col>4</xdr:col>
      <xdr:colOff>304800</xdr:colOff>
      <xdr:row>58</xdr:row>
      <xdr:rowOff>304800</xdr:rowOff>
    </xdr:to>
    <xdr:sp macro="" textlink="">
      <xdr:nvSpPr>
        <xdr:cNvPr id="2590" name="AutoShape 54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69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4</xdr:col>
      <xdr:colOff>304800</xdr:colOff>
      <xdr:row>58</xdr:row>
      <xdr:rowOff>304800</xdr:rowOff>
    </xdr:to>
    <xdr:sp macro="" textlink="">
      <xdr:nvSpPr>
        <xdr:cNvPr id="2591" name="AutoShape 543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69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4</xdr:col>
      <xdr:colOff>304800</xdr:colOff>
      <xdr:row>58</xdr:row>
      <xdr:rowOff>304800</xdr:rowOff>
    </xdr:to>
    <xdr:sp macro="" textlink="">
      <xdr:nvSpPr>
        <xdr:cNvPr id="2592" name="AutoShape 54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9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6</xdr:col>
      <xdr:colOff>304800</xdr:colOff>
      <xdr:row>58</xdr:row>
      <xdr:rowOff>304800</xdr:rowOff>
    </xdr:to>
    <xdr:sp macro="" textlink="">
      <xdr:nvSpPr>
        <xdr:cNvPr id="2594" name="AutoShape 54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9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4</xdr:col>
      <xdr:colOff>304800</xdr:colOff>
      <xdr:row>59</xdr:row>
      <xdr:rowOff>304800</xdr:rowOff>
    </xdr:to>
    <xdr:sp macro="" textlink="">
      <xdr:nvSpPr>
        <xdr:cNvPr id="2595" name="AutoShape 54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713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4</xdr:col>
      <xdr:colOff>304800</xdr:colOff>
      <xdr:row>59</xdr:row>
      <xdr:rowOff>304800</xdr:rowOff>
    </xdr:to>
    <xdr:sp macro="" textlink="">
      <xdr:nvSpPr>
        <xdr:cNvPr id="2596" name="AutoShape 54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713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304800</xdr:colOff>
      <xdr:row>59</xdr:row>
      <xdr:rowOff>304800</xdr:rowOff>
    </xdr:to>
    <xdr:sp macro="" textlink="">
      <xdr:nvSpPr>
        <xdr:cNvPr id="2598" name="AutoShape 55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713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304800</xdr:colOff>
      <xdr:row>59</xdr:row>
      <xdr:rowOff>304800</xdr:rowOff>
    </xdr:to>
    <xdr:sp macro="" textlink="">
      <xdr:nvSpPr>
        <xdr:cNvPr id="2599" name="AutoShape 551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713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4</xdr:col>
      <xdr:colOff>304800</xdr:colOff>
      <xdr:row>60</xdr:row>
      <xdr:rowOff>299176</xdr:rowOff>
    </xdr:to>
    <xdr:sp macro="" textlink="">
      <xdr:nvSpPr>
        <xdr:cNvPr id="2600" name="AutoShape 55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733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304800</xdr:colOff>
      <xdr:row>60</xdr:row>
      <xdr:rowOff>299176</xdr:rowOff>
    </xdr:to>
    <xdr:sp macro="" textlink="">
      <xdr:nvSpPr>
        <xdr:cNvPr id="2602" name="AutoShape 55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733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304800</xdr:colOff>
      <xdr:row>60</xdr:row>
      <xdr:rowOff>299176</xdr:rowOff>
    </xdr:to>
    <xdr:sp macro="" textlink="">
      <xdr:nvSpPr>
        <xdr:cNvPr id="2603" name="AutoShape 55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733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6</xdr:col>
      <xdr:colOff>304800</xdr:colOff>
      <xdr:row>60</xdr:row>
      <xdr:rowOff>299176</xdr:rowOff>
    </xdr:to>
    <xdr:sp macro="" textlink="">
      <xdr:nvSpPr>
        <xdr:cNvPr id="2604" name="AutoShape 55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733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4</xdr:col>
      <xdr:colOff>304800</xdr:colOff>
      <xdr:row>61</xdr:row>
      <xdr:rowOff>299176</xdr:rowOff>
    </xdr:to>
    <xdr:sp macro="" textlink="">
      <xdr:nvSpPr>
        <xdr:cNvPr id="2605" name="AutoShape 55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753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4</xdr:col>
      <xdr:colOff>304800</xdr:colOff>
      <xdr:row>61</xdr:row>
      <xdr:rowOff>299176</xdr:rowOff>
    </xdr:to>
    <xdr:sp macro="" textlink="">
      <xdr:nvSpPr>
        <xdr:cNvPr id="2607" name="AutoShape 55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753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304800</xdr:colOff>
      <xdr:row>61</xdr:row>
      <xdr:rowOff>299176</xdr:rowOff>
    </xdr:to>
    <xdr:sp macro="" textlink="">
      <xdr:nvSpPr>
        <xdr:cNvPr id="2608" name="AutoShape 56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753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304800</xdr:colOff>
      <xdr:row>61</xdr:row>
      <xdr:rowOff>299176</xdr:rowOff>
    </xdr:to>
    <xdr:sp macro="" textlink="">
      <xdr:nvSpPr>
        <xdr:cNvPr id="2609" name="AutoShape 56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753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4</xdr:col>
      <xdr:colOff>304800</xdr:colOff>
      <xdr:row>63</xdr:row>
      <xdr:rowOff>107950</xdr:rowOff>
    </xdr:to>
    <xdr:sp macro="" textlink="">
      <xdr:nvSpPr>
        <xdr:cNvPr id="2610" name="AutoShape 56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774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4</xdr:col>
      <xdr:colOff>304800</xdr:colOff>
      <xdr:row>63</xdr:row>
      <xdr:rowOff>107950</xdr:rowOff>
    </xdr:to>
    <xdr:sp macro="" textlink="">
      <xdr:nvSpPr>
        <xdr:cNvPr id="2611" name="AutoShape 56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774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304800</xdr:colOff>
      <xdr:row>63</xdr:row>
      <xdr:rowOff>107950</xdr:rowOff>
    </xdr:to>
    <xdr:sp macro="" textlink="">
      <xdr:nvSpPr>
        <xdr:cNvPr id="2613" name="AutoShape 56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774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304800</xdr:colOff>
      <xdr:row>63</xdr:row>
      <xdr:rowOff>107950</xdr:rowOff>
    </xdr:to>
    <xdr:sp macro="" textlink="">
      <xdr:nvSpPr>
        <xdr:cNvPr id="2614" name="AutoShape 56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774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4</xdr:col>
      <xdr:colOff>304800</xdr:colOff>
      <xdr:row>64</xdr:row>
      <xdr:rowOff>107950</xdr:rowOff>
    </xdr:to>
    <xdr:sp macro="" textlink="">
      <xdr:nvSpPr>
        <xdr:cNvPr id="2615" name="AutoShape 56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794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4</xdr:col>
      <xdr:colOff>304800</xdr:colOff>
      <xdr:row>64</xdr:row>
      <xdr:rowOff>107950</xdr:rowOff>
    </xdr:to>
    <xdr:sp macro="" textlink="">
      <xdr:nvSpPr>
        <xdr:cNvPr id="2616" name="AutoShape 56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794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304800</xdr:colOff>
      <xdr:row>64</xdr:row>
      <xdr:rowOff>107950</xdr:rowOff>
    </xdr:to>
    <xdr:sp macro="" textlink="">
      <xdr:nvSpPr>
        <xdr:cNvPr id="2617" name="AutoShape 56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794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304800</xdr:colOff>
      <xdr:row>64</xdr:row>
      <xdr:rowOff>107950</xdr:rowOff>
    </xdr:to>
    <xdr:sp macro="" textlink="">
      <xdr:nvSpPr>
        <xdr:cNvPr id="2619" name="AutoShape 57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794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4</xdr:col>
      <xdr:colOff>304800</xdr:colOff>
      <xdr:row>65</xdr:row>
      <xdr:rowOff>107952</xdr:rowOff>
    </xdr:to>
    <xdr:sp macro="" textlink="">
      <xdr:nvSpPr>
        <xdr:cNvPr id="2620" name="AutoShape 57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81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4</xdr:col>
      <xdr:colOff>304800</xdr:colOff>
      <xdr:row>65</xdr:row>
      <xdr:rowOff>107952</xdr:rowOff>
    </xdr:to>
    <xdr:sp macro="" textlink="">
      <xdr:nvSpPr>
        <xdr:cNvPr id="2621" name="AutoShape 573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81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4</xdr:col>
      <xdr:colOff>304800</xdr:colOff>
      <xdr:row>65</xdr:row>
      <xdr:rowOff>107952</xdr:rowOff>
    </xdr:to>
    <xdr:sp macro="" textlink="">
      <xdr:nvSpPr>
        <xdr:cNvPr id="2622" name="AutoShape 57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81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304800</xdr:colOff>
      <xdr:row>65</xdr:row>
      <xdr:rowOff>107952</xdr:rowOff>
    </xdr:to>
    <xdr:sp macro="" textlink="">
      <xdr:nvSpPr>
        <xdr:cNvPr id="2623" name="AutoShape 57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81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304800</xdr:colOff>
      <xdr:row>65</xdr:row>
      <xdr:rowOff>107952</xdr:rowOff>
    </xdr:to>
    <xdr:sp macro="" textlink="">
      <xdr:nvSpPr>
        <xdr:cNvPr id="2624" name="AutoShape 57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81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4</xdr:col>
      <xdr:colOff>304800</xdr:colOff>
      <xdr:row>66</xdr:row>
      <xdr:rowOff>107948</xdr:rowOff>
    </xdr:to>
    <xdr:sp macro="" textlink="">
      <xdr:nvSpPr>
        <xdr:cNvPr id="2625" name="AutoShape 57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835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4</xdr:col>
      <xdr:colOff>304800</xdr:colOff>
      <xdr:row>66</xdr:row>
      <xdr:rowOff>107948</xdr:rowOff>
    </xdr:to>
    <xdr:sp macro="" textlink="">
      <xdr:nvSpPr>
        <xdr:cNvPr id="2626" name="AutoShape 57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835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4</xdr:col>
      <xdr:colOff>304800</xdr:colOff>
      <xdr:row>66</xdr:row>
      <xdr:rowOff>107948</xdr:rowOff>
    </xdr:to>
    <xdr:sp macro="" textlink="">
      <xdr:nvSpPr>
        <xdr:cNvPr id="2627" name="AutoShape 57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835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304800</xdr:colOff>
      <xdr:row>66</xdr:row>
      <xdr:rowOff>107948</xdr:rowOff>
    </xdr:to>
    <xdr:sp macro="" textlink="">
      <xdr:nvSpPr>
        <xdr:cNvPr id="2628" name="AutoShape 58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835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304800</xdr:colOff>
      <xdr:row>66</xdr:row>
      <xdr:rowOff>107948</xdr:rowOff>
    </xdr:to>
    <xdr:sp macro="" textlink="">
      <xdr:nvSpPr>
        <xdr:cNvPr id="2629" name="AutoShape 58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835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4</xdr:col>
      <xdr:colOff>304800</xdr:colOff>
      <xdr:row>66</xdr:row>
      <xdr:rowOff>304800</xdr:rowOff>
    </xdr:to>
    <xdr:sp macro="" textlink="">
      <xdr:nvSpPr>
        <xdr:cNvPr id="2632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304800</xdr:colOff>
      <xdr:row>66</xdr:row>
      <xdr:rowOff>304800</xdr:rowOff>
    </xdr:to>
    <xdr:sp macro="" textlink="">
      <xdr:nvSpPr>
        <xdr:cNvPr id="2633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6</xdr:col>
      <xdr:colOff>304800</xdr:colOff>
      <xdr:row>66</xdr:row>
      <xdr:rowOff>304800</xdr:rowOff>
    </xdr:to>
    <xdr:sp macro="" textlink="">
      <xdr:nvSpPr>
        <xdr:cNvPr id="2634" name="AutoShape 5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4</xdr:col>
      <xdr:colOff>304800</xdr:colOff>
      <xdr:row>67</xdr:row>
      <xdr:rowOff>304800</xdr:rowOff>
    </xdr:to>
    <xdr:sp macro="" textlink="">
      <xdr:nvSpPr>
        <xdr:cNvPr id="2635" name="AutoShape 58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875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4</xdr:col>
      <xdr:colOff>304800</xdr:colOff>
      <xdr:row>67</xdr:row>
      <xdr:rowOff>304800</xdr:rowOff>
    </xdr:to>
    <xdr:sp macro="" textlink="">
      <xdr:nvSpPr>
        <xdr:cNvPr id="2636" name="AutoShape 58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875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304800</xdr:colOff>
      <xdr:row>67</xdr:row>
      <xdr:rowOff>304800</xdr:rowOff>
    </xdr:to>
    <xdr:sp macro="" textlink="">
      <xdr:nvSpPr>
        <xdr:cNvPr id="2637" name="AutoShape 58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875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304800</xdr:colOff>
      <xdr:row>67</xdr:row>
      <xdr:rowOff>304800</xdr:rowOff>
    </xdr:to>
    <xdr:sp macro="" textlink="">
      <xdr:nvSpPr>
        <xdr:cNvPr id="2638" name="AutoShape 59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875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6</xdr:col>
      <xdr:colOff>304800</xdr:colOff>
      <xdr:row>67</xdr:row>
      <xdr:rowOff>304800</xdr:rowOff>
    </xdr:to>
    <xdr:sp macro="" textlink="">
      <xdr:nvSpPr>
        <xdr:cNvPr id="2639" name="AutoShape 59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875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4</xdr:col>
      <xdr:colOff>304800</xdr:colOff>
      <xdr:row>69</xdr:row>
      <xdr:rowOff>113574</xdr:rowOff>
    </xdr:to>
    <xdr:sp macro="" textlink="">
      <xdr:nvSpPr>
        <xdr:cNvPr id="2640" name="AutoShape 59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89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4</xdr:col>
      <xdr:colOff>304800</xdr:colOff>
      <xdr:row>70</xdr:row>
      <xdr:rowOff>113576</xdr:rowOff>
    </xdr:to>
    <xdr:sp macro="" textlink="">
      <xdr:nvSpPr>
        <xdr:cNvPr id="2641" name="AutoShape 593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916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4</xdr:col>
      <xdr:colOff>304800</xdr:colOff>
      <xdr:row>70</xdr:row>
      <xdr:rowOff>113576</xdr:rowOff>
    </xdr:to>
    <xdr:sp macro="" textlink="">
      <xdr:nvSpPr>
        <xdr:cNvPr id="2642" name="AutoShape 59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916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304800</xdr:colOff>
      <xdr:row>70</xdr:row>
      <xdr:rowOff>113576</xdr:rowOff>
    </xdr:to>
    <xdr:sp macro="" textlink="">
      <xdr:nvSpPr>
        <xdr:cNvPr id="2643" name="AutoShape 59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916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304800</xdr:colOff>
      <xdr:row>70</xdr:row>
      <xdr:rowOff>113576</xdr:rowOff>
    </xdr:to>
    <xdr:sp macro="" textlink="">
      <xdr:nvSpPr>
        <xdr:cNvPr id="2644" name="AutoShape 59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916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6</xdr:col>
      <xdr:colOff>304800</xdr:colOff>
      <xdr:row>70</xdr:row>
      <xdr:rowOff>113576</xdr:rowOff>
    </xdr:to>
    <xdr:sp macro="" textlink="">
      <xdr:nvSpPr>
        <xdr:cNvPr id="2645" name="AutoShape 59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916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4</xdr:col>
      <xdr:colOff>304800</xdr:colOff>
      <xdr:row>70</xdr:row>
      <xdr:rowOff>304800</xdr:rowOff>
    </xdr:to>
    <xdr:sp macro="" textlink="">
      <xdr:nvSpPr>
        <xdr:cNvPr id="2646" name="AutoShape 59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936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4</xdr:col>
      <xdr:colOff>304800</xdr:colOff>
      <xdr:row>70</xdr:row>
      <xdr:rowOff>304800</xdr:rowOff>
    </xdr:to>
    <xdr:sp macro="" textlink="">
      <xdr:nvSpPr>
        <xdr:cNvPr id="2647" name="AutoShape 5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936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304800</xdr:colOff>
      <xdr:row>70</xdr:row>
      <xdr:rowOff>304800</xdr:rowOff>
    </xdr:to>
    <xdr:sp macro="" textlink="">
      <xdr:nvSpPr>
        <xdr:cNvPr id="2648" name="AutoShape 6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936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304800</xdr:colOff>
      <xdr:row>70</xdr:row>
      <xdr:rowOff>304800</xdr:rowOff>
    </xdr:to>
    <xdr:sp macro="" textlink="">
      <xdr:nvSpPr>
        <xdr:cNvPr id="2649" name="AutoShape 6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936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6</xdr:col>
      <xdr:colOff>304800</xdr:colOff>
      <xdr:row>70</xdr:row>
      <xdr:rowOff>304800</xdr:rowOff>
    </xdr:to>
    <xdr:sp macro="" textlink="">
      <xdr:nvSpPr>
        <xdr:cNvPr id="2650" name="AutoShape 60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936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931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04800"/>
    <xdr:sp macro="" textlink="">
      <xdr:nvSpPr>
        <xdr:cNvPr id="932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 macro="" textlink="">
      <xdr:nvSpPr>
        <xdr:cNvPr id="933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934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304800" cy="304800"/>
    <xdr:sp macro="" textlink="">
      <xdr:nvSpPr>
        <xdr:cNvPr id="935" name="AutoShape 51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04800"/>
    <xdr:sp macro="" textlink="">
      <xdr:nvSpPr>
        <xdr:cNvPr id="936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 macro="" textlink="">
      <xdr:nvSpPr>
        <xdr:cNvPr id="937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938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939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04800"/>
    <xdr:sp macro="" textlink="">
      <xdr:nvSpPr>
        <xdr:cNvPr id="940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 macro="" textlink="">
      <xdr:nvSpPr>
        <xdr:cNvPr id="941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942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943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944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 macro="" textlink="">
      <xdr:nvSpPr>
        <xdr:cNvPr id="945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946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304800" cy="304800"/>
    <xdr:sp macro="" textlink="">
      <xdr:nvSpPr>
        <xdr:cNvPr id="947" name="AutoShape 51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948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 macro="" textlink="">
      <xdr:nvSpPr>
        <xdr:cNvPr id="949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950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951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952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 macro="" textlink="">
      <xdr:nvSpPr>
        <xdr:cNvPr id="953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954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955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956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 macro="" textlink="">
      <xdr:nvSpPr>
        <xdr:cNvPr id="957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958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304800"/>
    <xdr:sp macro="" textlink="">
      <xdr:nvSpPr>
        <xdr:cNvPr id="959" name="AutoShape 51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960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 macro="" textlink="">
      <xdr:nvSpPr>
        <xdr:cNvPr id="961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962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963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964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 macro="" textlink="">
      <xdr:nvSpPr>
        <xdr:cNvPr id="965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966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967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04800" cy="304800"/>
    <xdr:sp macro="" textlink="">
      <xdr:nvSpPr>
        <xdr:cNvPr id="968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969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970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304800" cy="304800"/>
    <xdr:sp macro="" textlink="">
      <xdr:nvSpPr>
        <xdr:cNvPr id="971" name="AutoShape 51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04800" cy="304800"/>
    <xdr:sp macro="" textlink="">
      <xdr:nvSpPr>
        <xdr:cNvPr id="972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973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974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975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04800" cy="304800"/>
    <xdr:sp macro="" textlink="">
      <xdr:nvSpPr>
        <xdr:cNvPr id="976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977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978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979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304800" cy="304800"/>
    <xdr:sp macro="" textlink="">
      <xdr:nvSpPr>
        <xdr:cNvPr id="980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981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982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62</xdr:row>
      <xdr:rowOff>0</xdr:rowOff>
    </xdr:from>
    <xdr:ext cx="304800" cy="304800"/>
    <xdr:sp macro="" textlink="">
      <xdr:nvSpPr>
        <xdr:cNvPr id="983" name="AutoShape 51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304800" cy="304800"/>
    <xdr:sp macro="" textlink="">
      <xdr:nvSpPr>
        <xdr:cNvPr id="984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985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986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987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304800" cy="304800"/>
    <xdr:sp macro="" textlink="">
      <xdr:nvSpPr>
        <xdr:cNvPr id="988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989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990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991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992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 macro="" textlink="">
      <xdr:nvSpPr>
        <xdr:cNvPr id="993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994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04800" cy="304800"/>
    <xdr:sp macro="" textlink="">
      <xdr:nvSpPr>
        <xdr:cNvPr id="995" name="AutoShape 51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996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 macro="" textlink="">
      <xdr:nvSpPr>
        <xdr:cNvPr id="997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998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999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1000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 macro="" textlink="">
      <xdr:nvSpPr>
        <xdr:cNvPr id="1001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002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1003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304800" cy="304800"/>
    <xdr:sp macro="" textlink="">
      <xdr:nvSpPr>
        <xdr:cNvPr id="1004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1005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006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304800" cy="304800"/>
    <xdr:sp macro="" textlink="">
      <xdr:nvSpPr>
        <xdr:cNvPr id="1007" name="AutoShape 51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304800" cy="304800"/>
    <xdr:sp macro="" textlink="">
      <xdr:nvSpPr>
        <xdr:cNvPr id="1008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1009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010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1011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304800" cy="304800"/>
    <xdr:sp macro="" textlink="">
      <xdr:nvSpPr>
        <xdr:cNvPr id="1012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1013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014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304800" cy="304800"/>
    <xdr:sp macro="" textlink="">
      <xdr:nvSpPr>
        <xdr:cNvPr id="1015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16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 macro="" textlink="">
      <xdr:nvSpPr>
        <xdr:cNvPr id="1017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018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04800" cy="304800"/>
    <xdr:sp macro="" textlink="">
      <xdr:nvSpPr>
        <xdr:cNvPr id="1019" name="AutoShape 51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20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 macro="" textlink="">
      <xdr:nvSpPr>
        <xdr:cNvPr id="1021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022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304800" cy="304800"/>
    <xdr:sp macro="" textlink="">
      <xdr:nvSpPr>
        <xdr:cNvPr id="1023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24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 macro="" textlink="">
      <xdr:nvSpPr>
        <xdr:cNvPr id="1025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026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1027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028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 macro="" textlink="">
      <xdr:nvSpPr>
        <xdr:cNvPr id="1029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030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032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 macro="" textlink="">
      <xdr:nvSpPr>
        <xdr:cNvPr id="1033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034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1035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036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 macro="" textlink="">
      <xdr:nvSpPr>
        <xdr:cNvPr id="1037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038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304800" cy="304800"/>
    <xdr:sp macro="" textlink="">
      <xdr:nvSpPr>
        <xdr:cNvPr id="1039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304800" cy="304800"/>
    <xdr:sp macro="" textlink="">
      <xdr:nvSpPr>
        <xdr:cNvPr id="1040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 macro="" textlink="">
      <xdr:nvSpPr>
        <xdr:cNvPr id="1041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042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304800" cy="304800"/>
    <xdr:sp macro="" textlink="">
      <xdr:nvSpPr>
        <xdr:cNvPr id="1043" name="AutoShape 51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304800" cy="304800"/>
    <xdr:sp macro="" textlink="">
      <xdr:nvSpPr>
        <xdr:cNvPr id="1044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 macro="" textlink="">
      <xdr:nvSpPr>
        <xdr:cNvPr id="1045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046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304800" cy="304800"/>
    <xdr:sp macro="" textlink="">
      <xdr:nvSpPr>
        <xdr:cNvPr id="1047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304800" cy="304800"/>
    <xdr:sp macro="" textlink="">
      <xdr:nvSpPr>
        <xdr:cNvPr id="1048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 macro="" textlink="">
      <xdr:nvSpPr>
        <xdr:cNvPr id="1049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050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65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304800" cy="304800"/>
    <xdr:sp macro="" textlink="">
      <xdr:nvSpPr>
        <xdr:cNvPr id="1051" name="AutoShape 55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81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1052" name="AutoShape 56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81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053" name="AutoShape 56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81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1054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81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304800" cy="304800"/>
    <xdr:sp macro="" textlink="">
      <xdr:nvSpPr>
        <xdr:cNvPr id="1055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81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1056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81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057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81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304800" cy="304800"/>
    <xdr:sp macro="" textlink="">
      <xdr:nvSpPr>
        <xdr:cNvPr id="1058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81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1059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81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060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81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1061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81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304800" cy="304800"/>
    <xdr:sp macro="" textlink="">
      <xdr:nvSpPr>
        <xdr:cNvPr id="1062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81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1063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81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064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81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304800" cy="304800"/>
    <xdr:sp macro="" textlink="">
      <xdr:nvSpPr>
        <xdr:cNvPr id="1065" name="AutoShape 57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1066" name="AutoShape 57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304800" cy="304800"/>
    <xdr:sp macro="" textlink="">
      <xdr:nvSpPr>
        <xdr:cNvPr id="1067" name="AutoShape 57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 macro="" textlink="">
      <xdr:nvSpPr>
        <xdr:cNvPr id="1068" name="AutoShape 58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069" name="AutoShape 58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70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1071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072" name="AutoShape 5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1073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304800" cy="304800"/>
    <xdr:sp macro="" textlink="">
      <xdr:nvSpPr>
        <xdr:cNvPr id="1074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 macro="" textlink="">
      <xdr:nvSpPr>
        <xdr:cNvPr id="1075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076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304800" cy="304800"/>
    <xdr:sp macro="" textlink="">
      <xdr:nvSpPr>
        <xdr:cNvPr id="1077" name="AutoShape 51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304800" cy="304800"/>
    <xdr:sp macro="" textlink="">
      <xdr:nvSpPr>
        <xdr:cNvPr id="1078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 macro="" textlink="">
      <xdr:nvSpPr>
        <xdr:cNvPr id="1079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080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1081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304800" cy="304800"/>
    <xdr:sp macro="" textlink="">
      <xdr:nvSpPr>
        <xdr:cNvPr id="1082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 macro="" textlink="">
      <xdr:nvSpPr>
        <xdr:cNvPr id="1083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084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304800" cy="304800"/>
    <xdr:sp macro="" textlink="">
      <xdr:nvSpPr>
        <xdr:cNvPr id="1085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86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1087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088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89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1090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091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304800" cy="304800"/>
    <xdr:sp macro="" textlink="">
      <xdr:nvSpPr>
        <xdr:cNvPr id="1092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93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1094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095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69</xdr:row>
      <xdr:rowOff>0</xdr:rowOff>
    </xdr:from>
    <xdr:ext cx="304800" cy="304800"/>
    <xdr:sp macro="" textlink="">
      <xdr:nvSpPr>
        <xdr:cNvPr id="1096" name="AutoShape 57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304800" cy="304800"/>
    <xdr:sp macro="" textlink="">
      <xdr:nvSpPr>
        <xdr:cNvPr id="1097" name="AutoShape 57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98" name="AutoShape 57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1099" name="AutoShape 58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100" name="AutoShape 58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101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1102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103" name="AutoShape 5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304800" cy="304800"/>
    <xdr:sp macro="" textlink="">
      <xdr:nvSpPr>
        <xdr:cNvPr id="1104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05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1106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107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69</xdr:row>
      <xdr:rowOff>0</xdr:rowOff>
    </xdr:from>
    <xdr:ext cx="304800" cy="304800"/>
    <xdr:sp macro="" textlink="">
      <xdr:nvSpPr>
        <xdr:cNvPr id="1108" name="AutoShape 51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09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1110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111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304800" cy="304800"/>
    <xdr:sp macro="" textlink="">
      <xdr:nvSpPr>
        <xdr:cNvPr id="1112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13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1114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115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92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1116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117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1118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119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120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1121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122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1123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124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1125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126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194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72</xdr:row>
      <xdr:rowOff>0</xdr:rowOff>
    </xdr:from>
    <xdr:to>
      <xdr:col>4</xdr:col>
      <xdr:colOff>304800</xdr:colOff>
      <xdr:row>72</xdr:row>
      <xdr:rowOff>200297</xdr:rowOff>
    </xdr:to>
    <xdr:sp macro="" textlink="">
      <xdr:nvSpPr>
        <xdr:cNvPr id="2651" name="AutoShape 60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2126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4</xdr:col>
      <xdr:colOff>304800</xdr:colOff>
      <xdr:row>72</xdr:row>
      <xdr:rowOff>200297</xdr:rowOff>
    </xdr:to>
    <xdr:sp macro="" textlink="">
      <xdr:nvSpPr>
        <xdr:cNvPr id="2652" name="AutoShape 60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126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4</xdr:col>
      <xdr:colOff>304800</xdr:colOff>
      <xdr:row>72</xdr:row>
      <xdr:rowOff>200297</xdr:rowOff>
    </xdr:to>
    <xdr:sp macro="" textlink="">
      <xdr:nvSpPr>
        <xdr:cNvPr id="2653" name="AutoShape 60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126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304800</xdr:colOff>
      <xdr:row>72</xdr:row>
      <xdr:rowOff>200297</xdr:rowOff>
    </xdr:to>
    <xdr:sp macro="" textlink="">
      <xdr:nvSpPr>
        <xdr:cNvPr id="2654" name="AutoShape 60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126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304800</xdr:colOff>
      <xdr:row>72</xdr:row>
      <xdr:rowOff>200297</xdr:rowOff>
    </xdr:to>
    <xdr:sp macro="" textlink="">
      <xdr:nvSpPr>
        <xdr:cNvPr id="2655" name="AutoShape 60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2126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4</xdr:col>
      <xdr:colOff>304800</xdr:colOff>
      <xdr:row>76</xdr:row>
      <xdr:rowOff>113574</xdr:rowOff>
    </xdr:to>
    <xdr:sp macro="" textlink="">
      <xdr:nvSpPr>
        <xdr:cNvPr id="2657" name="AutoShape 60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4</xdr:col>
      <xdr:colOff>304800</xdr:colOff>
      <xdr:row>76</xdr:row>
      <xdr:rowOff>113574</xdr:rowOff>
    </xdr:to>
    <xdr:sp macro="" textlink="">
      <xdr:nvSpPr>
        <xdr:cNvPr id="2658" name="AutoShape 6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304800</xdr:colOff>
      <xdr:row>76</xdr:row>
      <xdr:rowOff>113574</xdr:rowOff>
    </xdr:to>
    <xdr:sp macro="" textlink="">
      <xdr:nvSpPr>
        <xdr:cNvPr id="2659" name="AutoShape 6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6</xdr:col>
      <xdr:colOff>304800</xdr:colOff>
      <xdr:row>76</xdr:row>
      <xdr:rowOff>113574</xdr:rowOff>
    </xdr:to>
    <xdr:sp macro="" textlink="">
      <xdr:nvSpPr>
        <xdr:cNvPr id="2660" name="AutoShape 6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4</xdr:col>
      <xdr:colOff>304800</xdr:colOff>
      <xdr:row>76</xdr:row>
      <xdr:rowOff>304800</xdr:rowOff>
    </xdr:to>
    <xdr:sp macro="" textlink="">
      <xdr:nvSpPr>
        <xdr:cNvPr id="2662" name="AutoShape 61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207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304800</xdr:colOff>
      <xdr:row>76</xdr:row>
      <xdr:rowOff>304800</xdr:rowOff>
    </xdr:to>
    <xdr:sp macro="" textlink="">
      <xdr:nvSpPr>
        <xdr:cNvPr id="2663" name="AutoShape 61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207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304800</xdr:colOff>
      <xdr:row>76</xdr:row>
      <xdr:rowOff>304800</xdr:rowOff>
    </xdr:to>
    <xdr:sp macro="" textlink="">
      <xdr:nvSpPr>
        <xdr:cNvPr id="2664" name="AutoShape 61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207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6</xdr:col>
      <xdr:colOff>304800</xdr:colOff>
      <xdr:row>76</xdr:row>
      <xdr:rowOff>304800</xdr:rowOff>
    </xdr:to>
    <xdr:sp macro="" textlink="">
      <xdr:nvSpPr>
        <xdr:cNvPr id="2665" name="AutoShape 6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2207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4</xdr:col>
      <xdr:colOff>304800</xdr:colOff>
      <xdr:row>79</xdr:row>
      <xdr:rowOff>200297</xdr:rowOff>
    </xdr:to>
    <xdr:sp macro="" textlink="">
      <xdr:nvSpPr>
        <xdr:cNvPr id="2667" name="AutoShape 61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275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304800</xdr:colOff>
      <xdr:row>79</xdr:row>
      <xdr:rowOff>200297</xdr:rowOff>
    </xdr:to>
    <xdr:sp macro="" textlink="">
      <xdr:nvSpPr>
        <xdr:cNvPr id="2668" name="AutoShape 62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275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304800</xdr:colOff>
      <xdr:row>79</xdr:row>
      <xdr:rowOff>200297</xdr:rowOff>
    </xdr:to>
    <xdr:sp macro="" textlink="">
      <xdr:nvSpPr>
        <xdr:cNvPr id="2669" name="AutoShape 621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275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304800</xdr:colOff>
      <xdr:row>79</xdr:row>
      <xdr:rowOff>200297</xdr:rowOff>
    </xdr:to>
    <xdr:sp macro="" textlink="">
      <xdr:nvSpPr>
        <xdr:cNvPr id="2670" name="AutoShape 62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2275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4</xdr:col>
      <xdr:colOff>304800</xdr:colOff>
      <xdr:row>81</xdr:row>
      <xdr:rowOff>107950</xdr:rowOff>
    </xdr:to>
    <xdr:sp macro="" textlink="">
      <xdr:nvSpPr>
        <xdr:cNvPr id="2671" name="AutoShape 623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2296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4</xdr:col>
      <xdr:colOff>304800</xdr:colOff>
      <xdr:row>81</xdr:row>
      <xdr:rowOff>107950</xdr:rowOff>
    </xdr:to>
    <xdr:sp macro="" textlink="">
      <xdr:nvSpPr>
        <xdr:cNvPr id="2672" name="AutoShape 62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296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4</xdr:col>
      <xdr:colOff>304800</xdr:colOff>
      <xdr:row>81</xdr:row>
      <xdr:rowOff>107950</xdr:rowOff>
    </xdr:to>
    <xdr:sp macro="" textlink="">
      <xdr:nvSpPr>
        <xdr:cNvPr id="2673" name="AutoShape 62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296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81</xdr:row>
      <xdr:rowOff>107950</xdr:rowOff>
    </xdr:to>
    <xdr:sp macro="" textlink="">
      <xdr:nvSpPr>
        <xdr:cNvPr id="2674" name="AutoShape 62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296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6</xdr:col>
      <xdr:colOff>304800</xdr:colOff>
      <xdr:row>81</xdr:row>
      <xdr:rowOff>107950</xdr:rowOff>
    </xdr:to>
    <xdr:sp macro="" textlink="">
      <xdr:nvSpPr>
        <xdr:cNvPr id="2675" name="AutoShape 62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2296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74</xdr:row>
      <xdr:rowOff>0</xdr:rowOff>
    </xdr:from>
    <xdr:ext cx="304800" cy="304800"/>
    <xdr:sp macro="" textlink="">
      <xdr:nvSpPr>
        <xdr:cNvPr id="1152" name="AutoShape 593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304800" cy="304800"/>
    <xdr:sp macro="" textlink="">
      <xdr:nvSpPr>
        <xdr:cNvPr id="1153" name="AutoShape 59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154" name="AutoShape 59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1155" name="AutoShape 59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156" name="AutoShape 59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158" name="AutoShape 5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06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1159" name="AutoShape 6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06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1160" name="AutoShape 6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06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161" name="AutoShape 60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206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162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1163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164" name="AutoShape 5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304800" cy="304800"/>
    <xdr:sp macro="" textlink="">
      <xdr:nvSpPr>
        <xdr:cNvPr id="1165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166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1167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168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169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1170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171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304800" cy="304800"/>
    <xdr:sp macro="" textlink="">
      <xdr:nvSpPr>
        <xdr:cNvPr id="1172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173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1174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175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304800" cy="304800"/>
    <xdr:sp macro="" textlink="">
      <xdr:nvSpPr>
        <xdr:cNvPr id="1176" name="AutoShape 57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304800" cy="304800"/>
    <xdr:sp macro="" textlink="">
      <xdr:nvSpPr>
        <xdr:cNvPr id="1177" name="AutoShape 57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178" name="AutoShape 57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1179" name="AutoShape 58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180" name="AutoShape 58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1181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06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1182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06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183" name="AutoShape 5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206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304800" cy="304800"/>
    <xdr:sp macro="" textlink="">
      <xdr:nvSpPr>
        <xdr:cNvPr id="1184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185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1186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187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304800" cy="304800"/>
    <xdr:sp macro="" textlink="">
      <xdr:nvSpPr>
        <xdr:cNvPr id="1188" name="AutoShape 51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189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1190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191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304800" cy="304800"/>
    <xdr:sp macro="" textlink="">
      <xdr:nvSpPr>
        <xdr:cNvPr id="1192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193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1194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195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196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06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1197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06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1198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06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199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206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1200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06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1201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06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02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206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203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06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1204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06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1205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06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06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4718050" y="206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1208" name="AutoShape 60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09" name="AutoShape 6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1210" name="AutoShape 6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1211" name="AutoShape 61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207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4800"/>
    <xdr:sp macro="" textlink="">
      <xdr:nvSpPr>
        <xdr:cNvPr id="1212" name="AutoShape 61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207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1213" name="AutoShape 61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207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1214" name="AutoShape 5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15" name="AutoShape 6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1216" name="AutoShape 6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17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1218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1219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20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1221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22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1223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1224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25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1226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1227" name="AutoShape 60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4800"/>
    <xdr:sp macro="" textlink="">
      <xdr:nvSpPr>
        <xdr:cNvPr id="1228" name="AutoShape 6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1229" name="AutoShape 6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1230" name="AutoShape 614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207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231" name="AutoShape 61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207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04800" cy="304800"/>
    <xdr:sp macro="" textlink="">
      <xdr:nvSpPr>
        <xdr:cNvPr id="1232" name="AutoShape 61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207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1233" name="AutoShape 5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4800"/>
    <xdr:sp macro="" textlink="">
      <xdr:nvSpPr>
        <xdr:cNvPr id="1234" name="AutoShape 6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1235" name="AutoShape 6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4800"/>
    <xdr:sp macro="" textlink="">
      <xdr:nvSpPr>
        <xdr:cNvPr id="1236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1237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1238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4800"/>
    <xdr:sp macro="" textlink="">
      <xdr:nvSpPr>
        <xdr:cNvPr id="1239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1240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4800"/>
    <xdr:sp macro="" textlink="">
      <xdr:nvSpPr>
        <xdr:cNvPr id="1241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1242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1243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27368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4800"/>
    <xdr:sp macro="" textlink="">
      <xdr:nvSpPr>
        <xdr:cNvPr id="1244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33972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1245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21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82</xdr:row>
      <xdr:rowOff>0</xdr:rowOff>
    </xdr:from>
    <xdr:to>
      <xdr:col>4</xdr:col>
      <xdr:colOff>304800</xdr:colOff>
      <xdr:row>82</xdr:row>
      <xdr:rowOff>304800</xdr:rowOff>
    </xdr:to>
    <xdr:sp macro="" textlink="">
      <xdr:nvSpPr>
        <xdr:cNvPr id="2677" name="AutoShape 62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2362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304800</xdr:colOff>
      <xdr:row>82</xdr:row>
      <xdr:rowOff>304800</xdr:rowOff>
    </xdr:to>
    <xdr:sp macro="" textlink="">
      <xdr:nvSpPr>
        <xdr:cNvPr id="2679" name="AutoShape 631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362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304800</xdr:rowOff>
    </xdr:to>
    <xdr:sp macro="" textlink="">
      <xdr:nvSpPr>
        <xdr:cNvPr id="2680" name="AutoShape 63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362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6</xdr:col>
      <xdr:colOff>304800</xdr:colOff>
      <xdr:row>82</xdr:row>
      <xdr:rowOff>304800</xdr:rowOff>
    </xdr:to>
    <xdr:sp macro="" textlink="">
      <xdr:nvSpPr>
        <xdr:cNvPr id="2681" name="AutoShape 63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362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4</xdr:col>
      <xdr:colOff>304800</xdr:colOff>
      <xdr:row>84</xdr:row>
      <xdr:rowOff>107950</xdr:rowOff>
    </xdr:to>
    <xdr:sp macro="" textlink="">
      <xdr:nvSpPr>
        <xdr:cNvPr id="2683" name="AutoShape 63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383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304800</xdr:colOff>
      <xdr:row>84</xdr:row>
      <xdr:rowOff>107950</xdr:rowOff>
    </xdr:to>
    <xdr:sp macro="" textlink="">
      <xdr:nvSpPr>
        <xdr:cNvPr id="2684" name="AutoShape 63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383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107950</xdr:rowOff>
    </xdr:to>
    <xdr:sp macro="" textlink="">
      <xdr:nvSpPr>
        <xdr:cNvPr id="2685" name="AutoShape 6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383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6</xdr:col>
      <xdr:colOff>304800</xdr:colOff>
      <xdr:row>84</xdr:row>
      <xdr:rowOff>107950</xdr:rowOff>
    </xdr:to>
    <xdr:sp macro="" textlink="">
      <xdr:nvSpPr>
        <xdr:cNvPr id="2686" name="AutoShape 6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383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4</xdr:col>
      <xdr:colOff>304800</xdr:colOff>
      <xdr:row>85</xdr:row>
      <xdr:rowOff>107950</xdr:rowOff>
    </xdr:to>
    <xdr:sp macro="" textlink="">
      <xdr:nvSpPr>
        <xdr:cNvPr id="2687" name="AutoShape 63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2403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4</xdr:col>
      <xdr:colOff>304800</xdr:colOff>
      <xdr:row>85</xdr:row>
      <xdr:rowOff>107950</xdr:rowOff>
    </xdr:to>
    <xdr:sp macro="" textlink="">
      <xdr:nvSpPr>
        <xdr:cNvPr id="2688" name="AutoShape 64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403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4</xdr:col>
      <xdr:colOff>304800</xdr:colOff>
      <xdr:row>85</xdr:row>
      <xdr:rowOff>107950</xdr:rowOff>
    </xdr:to>
    <xdr:sp macro="" textlink="">
      <xdr:nvSpPr>
        <xdr:cNvPr id="2689" name="AutoShape 64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403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304800</xdr:colOff>
      <xdr:row>85</xdr:row>
      <xdr:rowOff>107950</xdr:rowOff>
    </xdr:to>
    <xdr:sp macro="" textlink="">
      <xdr:nvSpPr>
        <xdr:cNvPr id="2690" name="AutoShape 64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403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6</xdr:col>
      <xdr:colOff>304800</xdr:colOff>
      <xdr:row>85</xdr:row>
      <xdr:rowOff>107950</xdr:rowOff>
    </xdr:to>
    <xdr:sp macro="" textlink="">
      <xdr:nvSpPr>
        <xdr:cNvPr id="2691" name="AutoShape 64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403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4</xdr:col>
      <xdr:colOff>304800</xdr:colOff>
      <xdr:row>86</xdr:row>
      <xdr:rowOff>107952</xdr:rowOff>
    </xdr:to>
    <xdr:sp macro="" textlink="">
      <xdr:nvSpPr>
        <xdr:cNvPr id="2693" name="AutoShape 64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423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304800</xdr:colOff>
      <xdr:row>86</xdr:row>
      <xdr:rowOff>107952</xdr:rowOff>
    </xdr:to>
    <xdr:sp macro="" textlink="">
      <xdr:nvSpPr>
        <xdr:cNvPr id="2694" name="AutoShape 64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423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6</xdr:col>
      <xdr:colOff>304800</xdr:colOff>
      <xdr:row>86</xdr:row>
      <xdr:rowOff>107952</xdr:rowOff>
    </xdr:to>
    <xdr:sp macro="" textlink="">
      <xdr:nvSpPr>
        <xdr:cNvPr id="2695" name="AutoShape 647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423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4</xdr:col>
      <xdr:colOff>304800</xdr:colOff>
      <xdr:row>87</xdr:row>
      <xdr:rowOff>107950</xdr:rowOff>
    </xdr:to>
    <xdr:sp macro="" textlink="">
      <xdr:nvSpPr>
        <xdr:cNvPr id="2696" name="AutoShape 64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2444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4</xdr:col>
      <xdr:colOff>304800</xdr:colOff>
      <xdr:row>87</xdr:row>
      <xdr:rowOff>107950</xdr:rowOff>
    </xdr:to>
    <xdr:sp macro="" textlink="">
      <xdr:nvSpPr>
        <xdr:cNvPr id="2697" name="AutoShape 64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444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4</xdr:col>
      <xdr:colOff>304800</xdr:colOff>
      <xdr:row>87</xdr:row>
      <xdr:rowOff>107950</xdr:rowOff>
    </xdr:to>
    <xdr:sp macro="" textlink="">
      <xdr:nvSpPr>
        <xdr:cNvPr id="2698" name="AutoShape 65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444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87</xdr:row>
      <xdr:rowOff>107950</xdr:rowOff>
    </xdr:to>
    <xdr:sp macro="" textlink="">
      <xdr:nvSpPr>
        <xdr:cNvPr id="2699" name="AutoShape 65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444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6</xdr:col>
      <xdr:colOff>304800</xdr:colOff>
      <xdr:row>87</xdr:row>
      <xdr:rowOff>107950</xdr:rowOff>
    </xdr:to>
    <xdr:sp macro="" textlink="">
      <xdr:nvSpPr>
        <xdr:cNvPr id="2700" name="AutoShape 65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444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4</xdr:col>
      <xdr:colOff>304800</xdr:colOff>
      <xdr:row>88</xdr:row>
      <xdr:rowOff>107950</xdr:rowOff>
    </xdr:to>
    <xdr:sp macro="" textlink="">
      <xdr:nvSpPr>
        <xdr:cNvPr id="2701" name="AutoShape 65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2464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4</xdr:col>
      <xdr:colOff>304800</xdr:colOff>
      <xdr:row>88</xdr:row>
      <xdr:rowOff>107950</xdr:rowOff>
    </xdr:to>
    <xdr:sp macro="" textlink="">
      <xdr:nvSpPr>
        <xdr:cNvPr id="2702" name="AutoShape 65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464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4</xdr:col>
      <xdr:colOff>304800</xdr:colOff>
      <xdr:row>88</xdr:row>
      <xdr:rowOff>107950</xdr:rowOff>
    </xdr:to>
    <xdr:sp macro="" textlink="">
      <xdr:nvSpPr>
        <xdr:cNvPr id="2703" name="AutoShape 65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464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88</xdr:row>
      <xdr:rowOff>107950</xdr:rowOff>
    </xdr:to>
    <xdr:sp macro="" textlink="">
      <xdr:nvSpPr>
        <xdr:cNvPr id="2704" name="AutoShape 65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464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6</xdr:col>
      <xdr:colOff>304800</xdr:colOff>
      <xdr:row>88</xdr:row>
      <xdr:rowOff>107950</xdr:rowOff>
    </xdr:to>
    <xdr:sp macro="" textlink="">
      <xdr:nvSpPr>
        <xdr:cNvPr id="2705" name="AutoShape 65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464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4</xdr:col>
      <xdr:colOff>304800</xdr:colOff>
      <xdr:row>89</xdr:row>
      <xdr:rowOff>107950</xdr:rowOff>
    </xdr:to>
    <xdr:sp macro="" textlink="">
      <xdr:nvSpPr>
        <xdr:cNvPr id="2706" name="AutoShape 65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2484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4</xdr:col>
      <xdr:colOff>304800</xdr:colOff>
      <xdr:row>89</xdr:row>
      <xdr:rowOff>107950</xdr:rowOff>
    </xdr:to>
    <xdr:sp macro="" textlink="">
      <xdr:nvSpPr>
        <xdr:cNvPr id="2707" name="AutoShape 65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484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4</xdr:col>
      <xdr:colOff>304800</xdr:colOff>
      <xdr:row>89</xdr:row>
      <xdr:rowOff>107950</xdr:rowOff>
    </xdr:to>
    <xdr:sp macro="" textlink="">
      <xdr:nvSpPr>
        <xdr:cNvPr id="2708" name="AutoShape 660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484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304800</xdr:colOff>
      <xdr:row>89</xdr:row>
      <xdr:rowOff>107950</xdr:rowOff>
    </xdr:to>
    <xdr:sp macro="" textlink="">
      <xdr:nvSpPr>
        <xdr:cNvPr id="2709" name="AutoShape 66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484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6</xdr:col>
      <xdr:colOff>304800</xdr:colOff>
      <xdr:row>89</xdr:row>
      <xdr:rowOff>107950</xdr:rowOff>
    </xdr:to>
    <xdr:sp macro="" textlink="">
      <xdr:nvSpPr>
        <xdr:cNvPr id="2710" name="AutoShape 66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484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4</xdr:col>
      <xdr:colOff>304800</xdr:colOff>
      <xdr:row>90</xdr:row>
      <xdr:rowOff>107950</xdr:rowOff>
    </xdr:to>
    <xdr:sp macro="" textlink="">
      <xdr:nvSpPr>
        <xdr:cNvPr id="2711" name="AutoShape 663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2505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4</xdr:col>
      <xdr:colOff>304800</xdr:colOff>
      <xdr:row>90</xdr:row>
      <xdr:rowOff>107950</xdr:rowOff>
    </xdr:to>
    <xdr:sp macro="" textlink="">
      <xdr:nvSpPr>
        <xdr:cNvPr id="2712" name="AutoShape 66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505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4</xdr:col>
      <xdr:colOff>304800</xdr:colOff>
      <xdr:row>90</xdr:row>
      <xdr:rowOff>107950</xdr:rowOff>
    </xdr:to>
    <xdr:sp macro="" textlink="">
      <xdr:nvSpPr>
        <xdr:cNvPr id="2713" name="AutoShape 66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505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304800</xdr:colOff>
      <xdr:row>90</xdr:row>
      <xdr:rowOff>107950</xdr:rowOff>
    </xdr:to>
    <xdr:sp macro="" textlink="">
      <xdr:nvSpPr>
        <xdr:cNvPr id="2714" name="AutoShape 66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505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6</xdr:col>
      <xdr:colOff>304800</xdr:colOff>
      <xdr:row>90</xdr:row>
      <xdr:rowOff>107950</xdr:rowOff>
    </xdr:to>
    <xdr:sp macro="" textlink="">
      <xdr:nvSpPr>
        <xdr:cNvPr id="2715" name="AutoShape 66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505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304800</xdr:colOff>
      <xdr:row>90</xdr:row>
      <xdr:rowOff>193947</xdr:rowOff>
    </xdr:to>
    <xdr:sp macro="" textlink="">
      <xdr:nvSpPr>
        <xdr:cNvPr id="2716" name="AutoShape 66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2525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4</xdr:col>
      <xdr:colOff>304800</xdr:colOff>
      <xdr:row>90</xdr:row>
      <xdr:rowOff>193947</xdr:rowOff>
    </xdr:to>
    <xdr:sp macro="" textlink="">
      <xdr:nvSpPr>
        <xdr:cNvPr id="2717" name="AutoShape 66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525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304800</xdr:colOff>
      <xdr:row>90</xdr:row>
      <xdr:rowOff>193947</xdr:rowOff>
    </xdr:to>
    <xdr:sp macro="" textlink="">
      <xdr:nvSpPr>
        <xdr:cNvPr id="2718" name="AutoShape 67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525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304800</xdr:colOff>
      <xdr:row>90</xdr:row>
      <xdr:rowOff>193947</xdr:rowOff>
    </xdr:to>
    <xdr:sp macro="" textlink="">
      <xdr:nvSpPr>
        <xdr:cNvPr id="2719" name="AutoShape 67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525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6</xdr:col>
      <xdr:colOff>304800</xdr:colOff>
      <xdr:row>90</xdr:row>
      <xdr:rowOff>193947</xdr:rowOff>
    </xdr:to>
    <xdr:sp macro="" textlink="">
      <xdr:nvSpPr>
        <xdr:cNvPr id="2720" name="AutoShape 67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525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4</xdr:col>
      <xdr:colOff>304800</xdr:colOff>
      <xdr:row>92</xdr:row>
      <xdr:rowOff>107950</xdr:rowOff>
    </xdr:to>
    <xdr:sp macro="" textlink="">
      <xdr:nvSpPr>
        <xdr:cNvPr id="2722" name="AutoShape 67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545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91</xdr:row>
      <xdr:rowOff>0</xdr:rowOff>
    </xdr:from>
    <xdr:to>
      <xdr:col>4</xdr:col>
      <xdr:colOff>304800</xdr:colOff>
      <xdr:row>92</xdr:row>
      <xdr:rowOff>107950</xdr:rowOff>
    </xdr:to>
    <xdr:sp macro="" textlink="">
      <xdr:nvSpPr>
        <xdr:cNvPr id="2723" name="AutoShape 67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545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92</xdr:row>
      <xdr:rowOff>107950</xdr:rowOff>
    </xdr:to>
    <xdr:sp macro="" textlink="">
      <xdr:nvSpPr>
        <xdr:cNvPr id="2724" name="AutoShape 67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545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6</xdr:col>
      <xdr:colOff>304800</xdr:colOff>
      <xdr:row>92</xdr:row>
      <xdr:rowOff>107950</xdr:rowOff>
    </xdr:to>
    <xdr:sp macro="" textlink="">
      <xdr:nvSpPr>
        <xdr:cNvPr id="2725" name="AutoShape 67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545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4</xdr:col>
      <xdr:colOff>304800</xdr:colOff>
      <xdr:row>93</xdr:row>
      <xdr:rowOff>107952</xdr:rowOff>
    </xdr:to>
    <xdr:sp macro="" textlink="">
      <xdr:nvSpPr>
        <xdr:cNvPr id="2727" name="AutoShape 67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566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304800</xdr:colOff>
      <xdr:row>93</xdr:row>
      <xdr:rowOff>107952</xdr:rowOff>
    </xdr:to>
    <xdr:sp macro="" textlink="">
      <xdr:nvSpPr>
        <xdr:cNvPr id="2728" name="AutoShape 68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566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304800</xdr:colOff>
      <xdr:row>93</xdr:row>
      <xdr:rowOff>107952</xdr:rowOff>
    </xdr:to>
    <xdr:sp macro="" textlink="">
      <xdr:nvSpPr>
        <xdr:cNvPr id="2729" name="AutoShape 68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566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6</xdr:col>
      <xdr:colOff>304800</xdr:colOff>
      <xdr:row>93</xdr:row>
      <xdr:rowOff>107952</xdr:rowOff>
    </xdr:to>
    <xdr:sp macro="" textlink="">
      <xdr:nvSpPr>
        <xdr:cNvPr id="2730" name="AutoShape 68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566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4</xdr:col>
      <xdr:colOff>304800</xdr:colOff>
      <xdr:row>94</xdr:row>
      <xdr:rowOff>107950</xdr:rowOff>
    </xdr:to>
    <xdr:sp macro="" textlink="">
      <xdr:nvSpPr>
        <xdr:cNvPr id="2731" name="AutoShape 68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258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304800</xdr:colOff>
      <xdr:row>94</xdr:row>
      <xdr:rowOff>107950</xdr:rowOff>
    </xdr:to>
    <xdr:sp macro="" textlink="">
      <xdr:nvSpPr>
        <xdr:cNvPr id="2733" name="AutoShape 6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58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304800</xdr:colOff>
      <xdr:row>94</xdr:row>
      <xdr:rowOff>107950</xdr:rowOff>
    </xdr:to>
    <xdr:sp macro="" textlink="">
      <xdr:nvSpPr>
        <xdr:cNvPr id="2734" name="AutoShape 6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58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6</xdr:col>
      <xdr:colOff>304800</xdr:colOff>
      <xdr:row>94</xdr:row>
      <xdr:rowOff>107950</xdr:rowOff>
    </xdr:to>
    <xdr:sp macro="" textlink="">
      <xdr:nvSpPr>
        <xdr:cNvPr id="2735" name="AutoShape 68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58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4</xdr:col>
      <xdr:colOff>304800</xdr:colOff>
      <xdr:row>95</xdr:row>
      <xdr:rowOff>107950</xdr:rowOff>
    </xdr:to>
    <xdr:sp macro="" textlink="">
      <xdr:nvSpPr>
        <xdr:cNvPr id="2736" name="AutoShape 68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2606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4</xdr:col>
      <xdr:colOff>304800</xdr:colOff>
      <xdr:row>95</xdr:row>
      <xdr:rowOff>107950</xdr:rowOff>
    </xdr:to>
    <xdr:sp macro="" textlink="">
      <xdr:nvSpPr>
        <xdr:cNvPr id="2737" name="AutoShape 68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606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4</xdr:col>
      <xdr:colOff>304800</xdr:colOff>
      <xdr:row>95</xdr:row>
      <xdr:rowOff>107950</xdr:rowOff>
    </xdr:to>
    <xdr:sp macro="" textlink="">
      <xdr:nvSpPr>
        <xdr:cNvPr id="2738" name="AutoShape 69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606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304800</xdr:colOff>
      <xdr:row>95</xdr:row>
      <xdr:rowOff>107950</xdr:rowOff>
    </xdr:to>
    <xdr:sp macro="" textlink="">
      <xdr:nvSpPr>
        <xdr:cNvPr id="2739" name="AutoShape 69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606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6</xdr:col>
      <xdr:colOff>304800</xdr:colOff>
      <xdr:row>95</xdr:row>
      <xdr:rowOff>107950</xdr:rowOff>
    </xdr:to>
    <xdr:sp macro="" textlink="">
      <xdr:nvSpPr>
        <xdr:cNvPr id="2740" name="AutoShape 69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606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4</xdr:col>
      <xdr:colOff>304800</xdr:colOff>
      <xdr:row>96</xdr:row>
      <xdr:rowOff>113574</xdr:rowOff>
    </xdr:to>
    <xdr:sp macro="" textlink="">
      <xdr:nvSpPr>
        <xdr:cNvPr id="2741" name="AutoShape 693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2626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4</xdr:col>
      <xdr:colOff>304800</xdr:colOff>
      <xdr:row>96</xdr:row>
      <xdr:rowOff>113574</xdr:rowOff>
    </xdr:to>
    <xdr:sp macro="" textlink="">
      <xdr:nvSpPr>
        <xdr:cNvPr id="2742" name="AutoShape 69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626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95</xdr:row>
      <xdr:rowOff>0</xdr:rowOff>
    </xdr:from>
    <xdr:to>
      <xdr:col>4</xdr:col>
      <xdr:colOff>304800</xdr:colOff>
      <xdr:row>96</xdr:row>
      <xdr:rowOff>113574</xdr:rowOff>
    </xdr:to>
    <xdr:sp macro="" textlink="">
      <xdr:nvSpPr>
        <xdr:cNvPr id="2743" name="AutoShape 69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626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304800</xdr:colOff>
      <xdr:row>96</xdr:row>
      <xdr:rowOff>113574</xdr:rowOff>
    </xdr:to>
    <xdr:sp macro="" textlink="">
      <xdr:nvSpPr>
        <xdr:cNvPr id="2744" name="AutoShape 69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626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6</xdr:col>
      <xdr:colOff>304800</xdr:colOff>
      <xdr:row>96</xdr:row>
      <xdr:rowOff>113574</xdr:rowOff>
    </xdr:to>
    <xdr:sp macro="" textlink="">
      <xdr:nvSpPr>
        <xdr:cNvPr id="2745" name="AutoShape 69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626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4</xdr:col>
      <xdr:colOff>304800</xdr:colOff>
      <xdr:row>96</xdr:row>
      <xdr:rowOff>304800</xdr:rowOff>
    </xdr:to>
    <xdr:sp macro="" textlink="">
      <xdr:nvSpPr>
        <xdr:cNvPr id="2746" name="AutoShape 698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2647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4</xdr:col>
      <xdr:colOff>304800</xdr:colOff>
      <xdr:row>96</xdr:row>
      <xdr:rowOff>304800</xdr:rowOff>
    </xdr:to>
    <xdr:sp macro="" textlink="">
      <xdr:nvSpPr>
        <xdr:cNvPr id="2747" name="AutoShape 6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647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96</xdr:row>
      <xdr:rowOff>0</xdr:rowOff>
    </xdr:from>
    <xdr:to>
      <xdr:col>4</xdr:col>
      <xdr:colOff>304800</xdr:colOff>
      <xdr:row>96</xdr:row>
      <xdr:rowOff>304800</xdr:rowOff>
    </xdr:to>
    <xdr:sp macro="" textlink="">
      <xdr:nvSpPr>
        <xdr:cNvPr id="2748" name="AutoShape 7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647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304800</xdr:colOff>
      <xdr:row>96</xdr:row>
      <xdr:rowOff>304800</xdr:rowOff>
    </xdr:to>
    <xdr:sp macro="" textlink="">
      <xdr:nvSpPr>
        <xdr:cNvPr id="2749" name="AutoShape 7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647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304800</xdr:colOff>
      <xdr:row>96</xdr:row>
      <xdr:rowOff>304800</xdr:rowOff>
    </xdr:to>
    <xdr:sp macro="" textlink="">
      <xdr:nvSpPr>
        <xdr:cNvPr id="2750" name="AutoShape 70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647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4</xdr:col>
      <xdr:colOff>304800</xdr:colOff>
      <xdr:row>98</xdr:row>
      <xdr:rowOff>117748</xdr:rowOff>
    </xdr:to>
    <xdr:sp macro="" textlink="">
      <xdr:nvSpPr>
        <xdr:cNvPr id="2751" name="AutoShape 70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2667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4</xdr:col>
      <xdr:colOff>304800</xdr:colOff>
      <xdr:row>98</xdr:row>
      <xdr:rowOff>117748</xdr:rowOff>
    </xdr:to>
    <xdr:sp macro="" textlink="">
      <xdr:nvSpPr>
        <xdr:cNvPr id="2752" name="AutoShape 70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667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4</xdr:col>
      <xdr:colOff>304800</xdr:colOff>
      <xdr:row>98</xdr:row>
      <xdr:rowOff>117748</xdr:rowOff>
    </xdr:to>
    <xdr:sp macro="" textlink="">
      <xdr:nvSpPr>
        <xdr:cNvPr id="2753" name="AutoShape 70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667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304800</xdr:colOff>
      <xdr:row>98</xdr:row>
      <xdr:rowOff>117748</xdr:rowOff>
    </xdr:to>
    <xdr:sp macro="" textlink="">
      <xdr:nvSpPr>
        <xdr:cNvPr id="2754" name="AutoShape 70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667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6</xdr:col>
      <xdr:colOff>304800</xdr:colOff>
      <xdr:row>98</xdr:row>
      <xdr:rowOff>117748</xdr:rowOff>
    </xdr:to>
    <xdr:sp macro="" textlink="">
      <xdr:nvSpPr>
        <xdr:cNvPr id="2755" name="AutoShape 70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667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4</xdr:col>
      <xdr:colOff>304800</xdr:colOff>
      <xdr:row>99</xdr:row>
      <xdr:rowOff>117750</xdr:rowOff>
    </xdr:to>
    <xdr:sp macro="" textlink="">
      <xdr:nvSpPr>
        <xdr:cNvPr id="2757" name="AutoShape 70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687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4</xdr:col>
      <xdr:colOff>304800</xdr:colOff>
      <xdr:row>99</xdr:row>
      <xdr:rowOff>117750</xdr:rowOff>
    </xdr:to>
    <xdr:sp macro="" textlink="">
      <xdr:nvSpPr>
        <xdr:cNvPr id="2758" name="AutoShape 7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687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304800</xdr:colOff>
      <xdr:row>99</xdr:row>
      <xdr:rowOff>117750</xdr:rowOff>
    </xdr:to>
    <xdr:sp macro="" textlink="">
      <xdr:nvSpPr>
        <xdr:cNvPr id="2759" name="AutoShape 7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687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304800</xdr:colOff>
      <xdr:row>99</xdr:row>
      <xdr:rowOff>117750</xdr:rowOff>
    </xdr:to>
    <xdr:sp macro="" textlink="">
      <xdr:nvSpPr>
        <xdr:cNvPr id="2760" name="AutoShape 7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687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1330" name="AutoShape 60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331" name="AutoShape 6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1332" name="AutoShape 6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333" name="AutoShape 6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1334" name="AutoShape 5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335" name="AutoShape 6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1336" name="AutoShape 6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337" name="AutoShape 60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338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1339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340" name="AutoShape 5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1341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342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1343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344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345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1346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347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1348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349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1350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351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1352" name="AutoShape 60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1353" name="AutoShape 6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1354" name="AutoShape 6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355" name="AutoShape 6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1356" name="AutoShape 5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1357" name="AutoShape 6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1358" name="AutoShape 6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359" name="AutoShape 60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1360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1361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362" name="AutoShape 5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1363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1364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1365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366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1367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1368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369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1370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1371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1372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373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1374" name="AutoShape 60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75" name="AutoShape 6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1376" name="AutoShape 6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377" name="AutoShape 6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1378" name="AutoShape 5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79" name="AutoShape 6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1380" name="AutoShape 6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381" name="AutoShape 60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82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1383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384" name="AutoShape 5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1385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86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1387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388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89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1390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391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1392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93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1394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395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1396" name="AutoShape 60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304800" cy="304800"/>
    <xdr:sp macro="" textlink="">
      <xdr:nvSpPr>
        <xdr:cNvPr id="1397" name="AutoShape 6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1398" name="AutoShape 6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399" name="AutoShape 6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1400" name="AutoShape 5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304800" cy="304800"/>
    <xdr:sp macro="" textlink="">
      <xdr:nvSpPr>
        <xdr:cNvPr id="1401" name="AutoShape 6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1402" name="AutoShape 6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403" name="AutoShape 60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304800" cy="304800"/>
    <xdr:sp macro="" textlink="">
      <xdr:nvSpPr>
        <xdr:cNvPr id="1404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1405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406" name="AutoShape 5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1407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304800" cy="304800"/>
    <xdr:sp macro="" textlink="">
      <xdr:nvSpPr>
        <xdr:cNvPr id="1408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1409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410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304800" cy="304800"/>
    <xdr:sp macro="" textlink="">
      <xdr:nvSpPr>
        <xdr:cNvPr id="1411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1412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413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1414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304800" cy="304800"/>
    <xdr:sp macro="" textlink="">
      <xdr:nvSpPr>
        <xdr:cNvPr id="1415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1416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417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1418" name="AutoShape 60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1419" name="AutoShape 6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1420" name="AutoShape 6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421" name="AutoShape 6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1422" name="AutoShape 5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1423" name="AutoShape 6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1424" name="AutoShape 6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425" name="AutoShape 60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1426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1427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428" name="AutoShape 5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1429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1430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1431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432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1433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1434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435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1436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1437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1438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439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440" name="AutoShape 60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304800" cy="304800"/>
    <xdr:sp macro="" textlink="">
      <xdr:nvSpPr>
        <xdr:cNvPr id="1441" name="AutoShape 6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1442" name="AutoShape 6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443" name="AutoShape 6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444" name="AutoShape 5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304800" cy="304800"/>
    <xdr:sp macro="" textlink="">
      <xdr:nvSpPr>
        <xdr:cNvPr id="1445" name="AutoShape 6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1446" name="AutoShape 6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447" name="AutoShape 60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304800" cy="304800"/>
    <xdr:sp macro="" textlink="">
      <xdr:nvSpPr>
        <xdr:cNvPr id="1448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1449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450" name="AutoShape 5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451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304800" cy="304800"/>
    <xdr:sp macro="" textlink="">
      <xdr:nvSpPr>
        <xdr:cNvPr id="1452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1453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454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304800" cy="304800"/>
    <xdr:sp macro="" textlink="">
      <xdr:nvSpPr>
        <xdr:cNvPr id="1455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1456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457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458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304800" cy="304800"/>
    <xdr:sp macro="" textlink="">
      <xdr:nvSpPr>
        <xdr:cNvPr id="1459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1460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461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1462" name="AutoShape 60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304800" cy="304800"/>
    <xdr:sp macro="" textlink="">
      <xdr:nvSpPr>
        <xdr:cNvPr id="1463" name="AutoShape 6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1464" name="AutoShape 6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465" name="AutoShape 6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1466" name="AutoShape 5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304800" cy="304800"/>
    <xdr:sp macro="" textlink="">
      <xdr:nvSpPr>
        <xdr:cNvPr id="1467" name="AutoShape 6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1468" name="AutoShape 6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469" name="AutoShape 60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304800" cy="304800"/>
    <xdr:sp macro="" textlink="">
      <xdr:nvSpPr>
        <xdr:cNvPr id="1470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1471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472" name="AutoShape 5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1473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304800" cy="304800"/>
    <xdr:sp macro="" textlink="">
      <xdr:nvSpPr>
        <xdr:cNvPr id="1474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1475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476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304800" cy="304800"/>
    <xdr:sp macro="" textlink="">
      <xdr:nvSpPr>
        <xdr:cNvPr id="1477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1478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479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1480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304800" cy="304800"/>
    <xdr:sp macro="" textlink="">
      <xdr:nvSpPr>
        <xdr:cNvPr id="1481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1482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483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1484" name="AutoShape 60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90</xdr:row>
      <xdr:rowOff>0</xdr:rowOff>
    </xdr:from>
    <xdr:ext cx="304800" cy="304800"/>
    <xdr:sp macro="" textlink="">
      <xdr:nvSpPr>
        <xdr:cNvPr id="1485" name="AutoShape 6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1486" name="AutoShape 6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487" name="AutoShape 6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1488" name="AutoShape 5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90</xdr:row>
      <xdr:rowOff>0</xdr:rowOff>
    </xdr:from>
    <xdr:ext cx="304800" cy="304800"/>
    <xdr:sp macro="" textlink="">
      <xdr:nvSpPr>
        <xdr:cNvPr id="1489" name="AutoShape 6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1490" name="AutoShape 6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491" name="AutoShape 60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90</xdr:row>
      <xdr:rowOff>0</xdr:rowOff>
    </xdr:from>
    <xdr:ext cx="304800" cy="304800"/>
    <xdr:sp macro="" textlink="">
      <xdr:nvSpPr>
        <xdr:cNvPr id="1492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1493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494" name="AutoShape 5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1495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90</xdr:row>
      <xdr:rowOff>0</xdr:rowOff>
    </xdr:from>
    <xdr:ext cx="304800" cy="304800"/>
    <xdr:sp macro="" textlink="">
      <xdr:nvSpPr>
        <xdr:cNvPr id="1496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1497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498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90</xdr:row>
      <xdr:rowOff>0</xdr:rowOff>
    </xdr:from>
    <xdr:ext cx="304800" cy="304800"/>
    <xdr:sp macro="" textlink="">
      <xdr:nvSpPr>
        <xdr:cNvPr id="1499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1500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501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1502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90</xdr:row>
      <xdr:rowOff>0</xdr:rowOff>
    </xdr:from>
    <xdr:ext cx="304800" cy="304800"/>
    <xdr:sp macro="" textlink="">
      <xdr:nvSpPr>
        <xdr:cNvPr id="1503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1504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505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1506" name="AutoShape 60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91</xdr:row>
      <xdr:rowOff>0</xdr:rowOff>
    </xdr:from>
    <xdr:ext cx="304800" cy="304800"/>
    <xdr:sp macro="" textlink="">
      <xdr:nvSpPr>
        <xdr:cNvPr id="1507" name="AutoShape 6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508" name="AutoShape 6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509" name="AutoShape 6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1510" name="AutoShape 5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91</xdr:row>
      <xdr:rowOff>0</xdr:rowOff>
    </xdr:from>
    <xdr:ext cx="304800" cy="304800"/>
    <xdr:sp macro="" textlink="">
      <xdr:nvSpPr>
        <xdr:cNvPr id="1511" name="AutoShape 6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512" name="AutoShape 6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513" name="AutoShape 60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91</xdr:row>
      <xdr:rowOff>0</xdr:rowOff>
    </xdr:from>
    <xdr:ext cx="304800" cy="304800"/>
    <xdr:sp macro="" textlink="">
      <xdr:nvSpPr>
        <xdr:cNvPr id="1514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515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516" name="AutoShape 5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1517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91</xdr:row>
      <xdr:rowOff>0</xdr:rowOff>
    </xdr:from>
    <xdr:ext cx="304800" cy="304800"/>
    <xdr:sp macro="" textlink="">
      <xdr:nvSpPr>
        <xdr:cNvPr id="1518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519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520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91</xdr:row>
      <xdr:rowOff>0</xdr:rowOff>
    </xdr:from>
    <xdr:ext cx="304800" cy="304800"/>
    <xdr:sp macro="" textlink="">
      <xdr:nvSpPr>
        <xdr:cNvPr id="1521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522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523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1524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91</xdr:row>
      <xdr:rowOff>0</xdr:rowOff>
    </xdr:from>
    <xdr:ext cx="304800" cy="304800"/>
    <xdr:sp macro="" textlink="">
      <xdr:nvSpPr>
        <xdr:cNvPr id="1525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526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527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1528" name="AutoShape 60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92</xdr:row>
      <xdr:rowOff>0</xdr:rowOff>
    </xdr:from>
    <xdr:ext cx="304800" cy="304800"/>
    <xdr:sp macro="" textlink="">
      <xdr:nvSpPr>
        <xdr:cNvPr id="1529" name="AutoShape 6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1530" name="AutoShape 6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531" name="AutoShape 6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1532" name="AutoShape 5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92</xdr:row>
      <xdr:rowOff>0</xdr:rowOff>
    </xdr:from>
    <xdr:ext cx="304800" cy="304800"/>
    <xdr:sp macro="" textlink="">
      <xdr:nvSpPr>
        <xdr:cNvPr id="1533" name="AutoShape 6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1534" name="AutoShape 6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535" name="AutoShape 60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92</xdr:row>
      <xdr:rowOff>0</xdr:rowOff>
    </xdr:from>
    <xdr:ext cx="304800" cy="304800"/>
    <xdr:sp macro="" textlink="">
      <xdr:nvSpPr>
        <xdr:cNvPr id="1536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1537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538" name="AutoShape 5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1539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92</xdr:row>
      <xdr:rowOff>0</xdr:rowOff>
    </xdr:from>
    <xdr:ext cx="304800" cy="304800"/>
    <xdr:sp macro="" textlink="">
      <xdr:nvSpPr>
        <xdr:cNvPr id="1540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1541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542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92</xdr:row>
      <xdr:rowOff>0</xdr:rowOff>
    </xdr:from>
    <xdr:ext cx="304800" cy="304800"/>
    <xdr:sp macro="" textlink="">
      <xdr:nvSpPr>
        <xdr:cNvPr id="1543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1544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545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1546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92</xdr:row>
      <xdr:rowOff>0</xdr:rowOff>
    </xdr:from>
    <xdr:ext cx="304800" cy="304800"/>
    <xdr:sp macro="" textlink="">
      <xdr:nvSpPr>
        <xdr:cNvPr id="1547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1548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549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1550" name="AutoShape 60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304800" cy="304800"/>
    <xdr:sp macro="" textlink="">
      <xdr:nvSpPr>
        <xdr:cNvPr id="1551" name="AutoShape 6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552" name="AutoShape 6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1553" name="AutoShape 6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1554" name="AutoShape 5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304800" cy="304800"/>
    <xdr:sp macro="" textlink="">
      <xdr:nvSpPr>
        <xdr:cNvPr id="1555" name="AutoShape 6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556" name="AutoShape 6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1557" name="AutoShape 60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304800" cy="304800"/>
    <xdr:sp macro="" textlink="">
      <xdr:nvSpPr>
        <xdr:cNvPr id="1558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559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1560" name="AutoShape 5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1561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304800" cy="304800"/>
    <xdr:sp macro="" textlink="">
      <xdr:nvSpPr>
        <xdr:cNvPr id="1562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563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1564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304800" cy="304800"/>
    <xdr:sp macro="" textlink="">
      <xdr:nvSpPr>
        <xdr:cNvPr id="1565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566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1567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1568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304800" cy="304800"/>
    <xdr:sp macro="" textlink="">
      <xdr:nvSpPr>
        <xdr:cNvPr id="1569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570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1571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1572" name="AutoShape 60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304800" cy="304800"/>
    <xdr:sp macro="" textlink="">
      <xdr:nvSpPr>
        <xdr:cNvPr id="1573" name="AutoShape 6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1574" name="AutoShape 6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1575" name="AutoShape 6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1576" name="AutoShape 5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304800" cy="304800"/>
    <xdr:sp macro="" textlink="">
      <xdr:nvSpPr>
        <xdr:cNvPr id="1577" name="AutoShape 6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1578" name="AutoShape 6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1579" name="AutoShape 60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304800" cy="304800"/>
    <xdr:sp macro="" textlink="">
      <xdr:nvSpPr>
        <xdr:cNvPr id="1580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1581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1582" name="AutoShape 5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1583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304800" cy="304800"/>
    <xdr:sp macro="" textlink="">
      <xdr:nvSpPr>
        <xdr:cNvPr id="1584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1585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1586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304800" cy="304800"/>
    <xdr:sp macro="" textlink="">
      <xdr:nvSpPr>
        <xdr:cNvPr id="1587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1588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1589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1590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304800" cy="304800"/>
    <xdr:sp macro="" textlink="">
      <xdr:nvSpPr>
        <xdr:cNvPr id="1591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1592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1593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04800" cy="304800"/>
    <xdr:sp macro="" textlink="">
      <xdr:nvSpPr>
        <xdr:cNvPr id="1594" name="AutoShape 60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304800" cy="304800"/>
    <xdr:sp macro="" textlink="">
      <xdr:nvSpPr>
        <xdr:cNvPr id="1595" name="AutoShape 6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1596" name="AutoShape 6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1597" name="AutoShape 6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04800" cy="304800"/>
    <xdr:sp macro="" textlink="">
      <xdr:nvSpPr>
        <xdr:cNvPr id="1598" name="AutoShape 5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304800" cy="304800"/>
    <xdr:sp macro="" textlink="">
      <xdr:nvSpPr>
        <xdr:cNvPr id="1599" name="AutoShape 6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1600" name="AutoShape 6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1601" name="AutoShape 60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304800" cy="304800"/>
    <xdr:sp macro="" textlink="">
      <xdr:nvSpPr>
        <xdr:cNvPr id="1602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1603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1604" name="AutoShape 5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04800" cy="304800"/>
    <xdr:sp macro="" textlink="">
      <xdr:nvSpPr>
        <xdr:cNvPr id="1605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304800" cy="304800"/>
    <xdr:sp macro="" textlink="">
      <xdr:nvSpPr>
        <xdr:cNvPr id="1606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1607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1608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304800" cy="304800"/>
    <xdr:sp macro="" textlink="">
      <xdr:nvSpPr>
        <xdr:cNvPr id="1609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1610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1611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04800" cy="304800"/>
    <xdr:sp macro="" textlink="">
      <xdr:nvSpPr>
        <xdr:cNvPr id="1612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304800" cy="304800"/>
    <xdr:sp macro="" textlink="">
      <xdr:nvSpPr>
        <xdr:cNvPr id="1613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1614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1615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304800" cy="304800"/>
    <xdr:sp macro="" textlink="">
      <xdr:nvSpPr>
        <xdr:cNvPr id="1616" name="AutoShape 60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04800" cy="304800"/>
    <xdr:sp macro="" textlink="">
      <xdr:nvSpPr>
        <xdr:cNvPr id="1617" name="AutoShape 6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1618" name="AutoShape 6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1619" name="AutoShape 6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304800" cy="304800"/>
    <xdr:sp macro="" textlink="">
      <xdr:nvSpPr>
        <xdr:cNvPr id="1620" name="AutoShape 5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04800" cy="304800"/>
    <xdr:sp macro="" textlink="">
      <xdr:nvSpPr>
        <xdr:cNvPr id="1621" name="AutoShape 6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1622" name="AutoShape 6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1623" name="AutoShape 60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04800" cy="304800"/>
    <xdr:sp macro="" textlink="">
      <xdr:nvSpPr>
        <xdr:cNvPr id="1624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1625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1626" name="AutoShape 5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304800" cy="304800"/>
    <xdr:sp macro="" textlink="">
      <xdr:nvSpPr>
        <xdr:cNvPr id="1627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04800" cy="304800"/>
    <xdr:sp macro="" textlink="">
      <xdr:nvSpPr>
        <xdr:cNvPr id="1628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1629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1630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04800" cy="304800"/>
    <xdr:sp macro="" textlink="">
      <xdr:nvSpPr>
        <xdr:cNvPr id="1631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1632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1633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304800" cy="304800"/>
    <xdr:sp macro="" textlink="">
      <xdr:nvSpPr>
        <xdr:cNvPr id="1634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04800" cy="304800"/>
    <xdr:sp macro="" textlink="">
      <xdr:nvSpPr>
        <xdr:cNvPr id="1635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1636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1637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04800" cy="304800"/>
    <xdr:sp macro="" textlink="">
      <xdr:nvSpPr>
        <xdr:cNvPr id="1638" name="AutoShape 60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04800" cy="304800"/>
    <xdr:sp macro="" textlink="">
      <xdr:nvSpPr>
        <xdr:cNvPr id="1639" name="AutoShape 6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1640" name="AutoShape 6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1641" name="AutoShape 6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04800" cy="304800"/>
    <xdr:sp macro="" textlink="">
      <xdr:nvSpPr>
        <xdr:cNvPr id="1642" name="AutoShape 5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04800" cy="304800"/>
    <xdr:sp macro="" textlink="">
      <xdr:nvSpPr>
        <xdr:cNvPr id="1643" name="AutoShape 6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1644" name="AutoShape 6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1645" name="AutoShape 60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04800" cy="304800"/>
    <xdr:sp macro="" textlink="">
      <xdr:nvSpPr>
        <xdr:cNvPr id="1646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1647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1648" name="AutoShape 5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04800" cy="304800"/>
    <xdr:sp macro="" textlink="">
      <xdr:nvSpPr>
        <xdr:cNvPr id="1649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04800" cy="304800"/>
    <xdr:sp macro="" textlink="">
      <xdr:nvSpPr>
        <xdr:cNvPr id="1650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1651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1652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04800" cy="304800"/>
    <xdr:sp macro="" textlink="">
      <xdr:nvSpPr>
        <xdr:cNvPr id="1653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1654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1655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04800" cy="304800"/>
    <xdr:sp macro="" textlink="">
      <xdr:nvSpPr>
        <xdr:cNvPr id="1656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04800" cy="304800"/>
    <xdr:sp macro="" textlink="">
      <xdr:nvSpPr>
        <xdr:cNvPr id="1657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1658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1659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1660" name="AutoShape 609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304800" cy="304800"/>
    <xdr:sp macro="" textlink="">
      <xdr:nvSpPr>
        <xdr:cNvPr id="1661" name="AutoShape 6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304800" cy="304800"/>
    <xdr:sp macro="" textlink="">
      <xdr:nvSpPr>
        <xdr:cNvPr id="1662" name="AutoShape 6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1663" name="AutoShape 6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1664" name="AutoShape 599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304800" cy="304800"/>
    <xdr:sp macro="" textlink="">
      <xdr:nvSpPr>
        <xdr:cNvPr id="1665" name="AutoShape 60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304800" cy="304800"/>
    <xdr:sp macro="" textlink="">
      <xdr:nvSpPr>
        <xdr:cNvPr id="1666" name="AutoShape 60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1667" name="AutoShape 602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304800" cy="304800"/>
    <xdr:sp macro="" textlink="">
      <xdr:nvSpPr>
        <xdr:cNvPr id="1668" name="AutoShape 584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304800" cy="304800"/>
    <xdr:sp macro="" textlink="">
      <xdr:nvSpPr>
        <xdr:cNvPr id="1669" name="AutoShape 585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1670" name="AutoShape 58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1671" name="AutoShape 535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304800" cy="304800"/>
    <xdr:sp macro="" textlink="">
      <xdr:nvSpPr>
        <xdr:cNvPr id="1672" name="AutoShape 536" descr="https://www.hondacarindia.com/Areas/Jazz/Content/desktop/images/line.png">
          <a:extLst>
            <a:ext uri="{FF2B5EF4-FFF2-40B4-BE49-F238E27FC236}">
              <a16:creationId xmlns:a16="http://schemas.microsoft.com/office/drawing/2014/main" xmlns="" id="{00000000-0008-0000-01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304800" cy="304800"/>
    <xdr:sp macro="" textlink="">
      <xdr:nvSpPr>
        <xdr:cNvPr id="1673" name="AutoShape 53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1674" name="AutoShape 53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304800" cy="304800"/>
    <xdr:sp macro="" textlink="">
      <xdr:nvSpPr>
        <xdr:cNvPr id="1675" name="AutoShape 516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304800" cy="304800"/>
    <xdr:sp macro="" textlink="">
      <xdr:nvSpPr>
        <xdr:cNvPr id="1676" name="AutoShape 517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1677" name="AutoShape 518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1678" name="AutoShape 510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29210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304800" cy="304800"/>
    <xdr:sp macro="" textlink="">
      <xdr:nvSpPr>
        <xdr:cNvPr id="1679" name="AutoShape 511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304800" cy="304800"/>
    <xdr:sp macro="" textlink="">
      <xdr:nvSpPr>
        <xdr:cNvPr id="1680" name="AutoShape 512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47752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1681" name="AutoShape 513" descr="https://www.hondacarindia.com/Areas/Jazz/Content/desktop/images/right_mark.png">
          <a:extLst>
            <a:ext uri="{FF2B5EF4-FFF2-40B4-BE49-F238E27FC236}">
              <a16:creationId xmlns:a16="http://schemas.microsoft.com/office/drawing/2014/main" xmlns="" id="{00000000-0008-0000-01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577850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98"/>
  <sheetViews>
    <sheetView tabSelected="1" zoomScale="96" workbookViewId="0">
      <pane xSplit="1" ySplit="1" topLeftCell="G15" activePane="bottomRight" state="frozen"/>
      <selection pane="topRight" activeCell="B1" sqref="B1"/>
      <selection pane="bottomLeft" activeCell="A2" sqref="A2"/>
      <selection pane="bottomRight" activeCell="N25" sqref="N25"/>
    </sheetView>
  </sheetViews>
  <sheetFormatPr defaultColWidth="8.6640625" defaultRowHeight="15.5"/>
  <cols>
    <col min="1" max="1" width="29.25" style="53" bestFit="1" customWidth="1"/>
    <col min="2" max="2" width="23.58203125" style="44" customWidth="1"/>
    <col min="3" max="3" width="23.58203125" style="49" customWidth="1"/>
    <col min="4" max="6" width="23.58203125" style="47" hidden="1" customWidth="1"/>
    <col min="7" max="7" width="8.75" style="47" customWidth="1"/>
    <col min="8" max="8" width="9.33203125" style="53" customWidth="1"/>
    <col min="9" max="9" width="8.6640625" style="53"/>
    <col min="10" max="10" width="30" style="95" customWidth="1"/>
    <col min="11" max="11" width="10.58203125" style="105" customWidth="1"/>
    <col min="12" max="12" width="21.6640625" style="108" bestFit="1" customWidth="1"/>
    <col min="13" max="13" width="19.58203125" style="96" customWidth="1"/>
    <col min="14" max="14" width="19.58203125" style="99" customWidth="1"/>
    <col min="15" max="16" width="8.6640625" style="51"/>
    <col min="17" max="16384" width="8.6640625" style="52"/>
  </cols>
  <sheetData>
    <row r="1" spans="1:16" s="119" customFormat="1" ht="31.5" thickBot="1">
      <c r="A1" s="85"/>
      <c r="B1" s="116" t="s">
        <v>0</v>
      </c>
      <c r="C1" s="87" t="s">
        <v>1</v>
      </c>
      <c r="D1" s="88" t="s">
        <v>2</v>
      </c>
      <c r="E1" s="89" t="s">
        <v>3</v>
      </c>
      <c r="F1" s="89" t="s">
        <v>87</v>
      </c>
      <c r="G1" s="89" t="s">
        <v>335</v>
      </c>
      <c r="H1" s="89" t="s">
        <v>330</v>
      </c>
      <c r="I1" s="89" t="s">
        <v>331</v>
      </c>
      <c r="J1" s="104" t="s">
        <v>87</v>
      </c>
      <c r="K1" s="117"/>
      <c r="L1" s="109" t="s">
        <v>4</v>
      </c>
      <c r="M1" s="97" t="s">
        <v>416</v>
      </c>
      <c r="N1" s="100" t="s">
        <v>417</v>
      </c>
      <c r="O1" s="118"/>
      <c r="P1" s="118"/>
    </row>
    <row r="2" spans="1:16">
      <c r="A2" s="111" t="s">
        <v>4</v>
      </c>
      <c r="B2" s="112">
        <v>850584</v>
      </c>
      <c r="C2" s="113">
        <v>778709</v>
      </c>
      <c r="D2" s="114">
        <v>692000</v>
      </c>
      <c r="E2" s="115">
        <v>858000</v>
      </c>
      <c r="F2" s="48"/>
      <c r="G2" s="48"/>
      <c r="H2" s="56"/>
      <c r="I2" s="56"/>
      <c r="J2" s="103"/>
      <c r="L2" s="108" t="s">
        <v>418</v>
      </c>
      <c r="M2" s="96">
        <v>845584</v>
      </c>
      <c r="N2" s="99">
        <v>845584</v>
      </c>
    </row>
    <row r="3" spans="1:16">
      <c r="A3" s="67" t="s">
        <v>6</v>
      </c>
      <c r="B3" s="62">
        <v>89</v>
      </c>
      <c r="C3" s="63">
        <v>83</v>
      </c>
      <c r="D3" s="59">
        <v>110</v>
      </c>
      <c r="E3" s="47">
        <v>104</v>
      </c>
      <c r="L3" s="108" t="s">
        <v>420</v>
      </c>
      <c r="M3" s="96">
        <v>131404</v>
      </c>
      <c r="N3" s="99">
        <v>131404</v>
      </c>
    </row>
    <row r="4" spans="1:16">
      <c r="A4" s="67" t="s">
        <v>7</v>
      </c>
      <c r="B4" s="62">
        <v>110</v>
      </c>
      <c r="C4" s="63">
        <v>115</v>
      </c>
      <c r="D4" s="59">
        <v>136</v>
      </c>
      <c r="E4" s="47">
        <v>175</v>
      </c>
      <c r="L4" s="108" t="s">
        <v>419</v>
      </c>
      <c r="M4" s="96">
        <v>800</v>
      </c>
      <c r="N4" s="99">
        <v>800</v>
      </c>
    </row>
    <row r="5" spans="1:16" ht="31">
      <c r="A5" s="67" t="s">
        <v>8</v>
      </c>
      <c r="B5" s="62"/>
      <c r="C5" s="63"/>
      <c r="D5" s="59"/>
      <c r="L5" s="108" t="s">
        <v>421</v>
      </c>
      <c r="M5" s="96">
        <v>25928</v>
      </c>
      <c r="N5" s="99">
        <v>25503</v>
      </c>
    </row>
    <row r="6" spans="1:16" ht="16" thickBot="1">
      <c r="A6" s="67" t="s">
        <v>13</v>
      </c>
      <c r="B6" s="62">
        <v>3995</v>
      </c>
      <c r="C6" s="63">
        <v>3995</v>
      </c>
      <c r="D6" s="59">
        <v>3886</v>
      </c>
      <c r="E6" s="47">
        <v>3970</v>
      </c>
      <c r="L6" s="108" t="s">
        <v>422</v>
      </c>
      <c r="N6" s="99">
        <v>2900</v>
      </c>
    </row>
    <row r="7" spans="1:16" ht="16" thickBot="1">
      <c r="A7" s="67" t="s">
        <v>14</v>
      </c>
      <c r="B7" s="62">
        <v>1694</v>
      </c>
      <c r="C7" s="63">
        <v>1745</v>
      </c>
      <c r="D7" s="59">
        <v>1695</v>
      </c>
      <c r="E7" s="47">
        <v>1682</v>
      </c>
      <c r="L7" s="109" t="s">
        <v>423</v>
      </c>
      <c r="M7" s="97">
        <f>SUM(M2:M6)</f>
        <v>1003716</v>
      </c>
      <c r="N7" s="100">
        <f>SUM(N2:N6)</f>
        <v>1006191</v>
      </c>
    </row>
    <row r="8" spans="1:16">
      <c r="A8" s="67" t="s">
        <v>15</v>
      </c>
      <c r="B8" s="62">
        <v>1544</v>
      </c>
      <c r="C8" s="63">
        <v>1500</v>
      </c>
      <c r="D8" s="59">
        <v>1525</v>
      </c>
      <c r="E8" s="47">
        <v>1453</v>
      </c>
    </row>
    <row r="9" spans="1:16">
      <c r="A9" s="67" t="s">
        <v>16</v>
      </c>
      <c r="B9" s="62">
        <v>2530</v>
      </c>
      <c r="C9" s="63">
        <v>2520</v>
      </c>
      <c r="D9" s="59">
        <v>2491</v>
      </c>
      <c r="E9" s="47">
        <v>2456</v>
      </c>
      <c r="L9" s="110" t="s">
        <v>424</v>
      </c>
    </row>
    <row r="10" spans="1:16">
      <c r="A10" s="67" t="s">
        <v>18</v>
      </c>
      <c r="B10" s="62">
        <v>165</v>
      </c>
      <c r="C10" s="63">
        <v>170</v>
      </c>
      <c r="D10" s="59">
        <v>174</v>
      </c>
      <c r="E10" s="47">
        <v>168</v>
      </c>
      <c r="L10" s="108" t="s">
        <v>425</v>
      </c>
      <c r="M10" s="96">
        <f>M5</f>
        <v>25928</v>
      </c>
      <c r="N10" s="99">
        <f>N5</f>
        <v>25503</v>
      </c>
    </row>
    <row r="11" spans="1:16">
      <c r="A11" s="67" t="s">
        <v>17</v>
      </c>
      <c r="B11" s="62">
        <v>1007</v>
      </c>
      <c r="C11" s="63">
        <v>910</v>
      </c>
      <c r="D11" s="59">
        <v>1030</v>
      </c>
      <c r="E11" s="47">
        <v>1140</v>
      </c>
      <c r="L11" s="108" t="s">
        <v>433</v>
      </c>
      <c r="M11" s="96">
        <v>16072</v>
      </c>
      <c r="N11" s="99">
        <v>15000</v>
      </c>
    </row>
    <row r="12" spans="1:16">
      <c r="A12" s="67" t="s">
        <v>234</v>
      </c>
      <c r="B12" s="62">
        <v>1450</v>
      </c>
      <c r="C12" s="63"/>
      <c r="D12" s="59"/>
      <c r="L12" s="108" t="s">
        <v>431</v>
      </c>
      <c r="M12" s="96">
        <v>5000</v>
      </c>
    </row>
    <row r="13" spans="1:16">
      <c r="A13" s="67" t="s">
        <v>400</v>
      </c>
      <c r="B13" s="62"/>
      <c r="C13" s="63"/>
      <c r="D13" s="59"/>
      <c r="N13" s="99">
        <v>0</v>
      </c>
    </row>
    <row r="14" spans="1:16">
      <c r="A14" s="71" t="s">
        <v>402</v>
      </c>
      <c r="B14" s="93" t="s">
        <v>405</v>
      </c>
      <c r="C14" s="94" t="s">
        <v>410</v>
      </c>
      <c r="D14" s="59"/>
      <c r="L14" s="108" t="s">
        <v>432</v>
      </c>
      <c r="M14" s="96">
        <v>5000</v>
      </c>
    </row>
    <row r="15" spans="1:16">
      <c r="A15" s="71" t="s">
        <v>401</v>
      </c>
      <c r="B15" s="93" t="s">
        <v>406</v>
      </c>
      <c r="C15" s="94" t="s">
        <v>411</v>
      </c>
      <c r="D15" s="59"/>
      <c r="L15" s="108" t="s">
        <v>430</v>
      </c>
      <c r="N15" s="99">
        <v>2900</v>
      </c>
    </row>
    <row r="16" spans="1:16" ht="16" thickBot="1">
      <c r="A16" s="71" t="s">
        <v>403</v>
      </c>
      <c r="B16" s="93" t="s">
        <v>405</v>
      </c>
      <c r="C16" s="94" t="s">
        <v>412</v>
      </c>
      <c r="D16" s="59"/>
      <c r="L16" s="108" t="s">
        <v>427</v>
      </c>
      <c r="M16" s="96">
        <v>4000</v>
      </c>
      <c r="N16" s="99">
        <v>4000</v>
      </c>
    </row>
    <row r="17" spans="1:16" ht="16" thickBot="1">
      <c r="A17" s="71" t="s">
        <v>404</v>
      </c>
      <c r="B17" s="93" t="s">
        <v>407</v>
      </c>
      <c r="C17" s="94" t="s">
        <v>413</v>
      </c>
      <c r="D17" s="59"/>
      <c r="L17" s="109" t="s">
        <v>434</v>
      </c>
      <c r="M17" s="97">
        <f>SUM(M10:M16)</f>
        <v>56000</v>
      </c>
      <c r="N17" s="100">
        <f>SUM(N10:N16)</f>
        <v>47403</v>
      </c>
    </row>
    <row r="18" spans="1:16">
      <c r="A18" s="71" t="s">
        <v>409</v>
      </c>
      <c r="B18" s="93" t="s">
        <v>408</v>
      </c>
      <c r="C18" s="94" t="s">
        <v>414</v>
      </c>
      <c r="D18" s="59"/>
    </row>
    <row r="19" spans="1:16" ht="31.5" thickBot="1">
      <c r="A19" s="52" t="s">
        <v>235</v>
      </c>
      <c r="B19" s="62" t="s">
        <v>237</v>
      </c>
      <c r="C19" s="63" t="s">
        <v>236</v>
      </c>
      <c r="D19" s="59"/>
      <c r="J19" s="95" t="s">
        <v>399</v>
      </c>
      <c r="L19" s="108" t="s">
        <v>429</v>
      </c>
      <c r="M19" s="96">
        <v>1500</v>
      </c>
      <c r="N19" s="99">
        <v>1500</v>
      </c>
    </row>
    <row r="20" spans="1:16" ht="47" thickBot="1">
      <c r="A20" s="67" t="s">
        <v>9</v>
      </c>
      <c r="B20" s="120" t="s">
        <v>438</v>
      </c>
      <c r="C20" s="63" t="s">
        <v>19</v>
      </c>
      <c r="D20" s="121" t="s">
        <v>10</v>
      </c>
      <c r="E20" s="53"/>
      <c r="F20" s="53"/>
      <c r="G20" s="53"/>
      <c r="J20" s="122"/>
      <c r="K20" s="123"/>
      <c r="L20" s="124" t="s">
        <v>435</v>
      </c>
      <c r="M20" s="98">
        <f>M7-M17+M19</f>
        <v>949216</v>
      </c>
      <c r="N20" s="101">
        <f>N7-N17+N19</f>
        <v>960288</v>
      </c>
      <c r="P20" s="55"/>
    </row>
    <row r="21" spans="1:16" ht="31.5" thickBot="1">
      <c r="A21" s="68" t="s">
        <v>381</v>
      </c>
      <c r="B21" s="91">
        <v>958000</v>
      </c>
      <c r="C21" s="92">
        <v>926000</v>
      </c>
      <c r="D21" s="60" t="s">
        <v>12</v>
      </c>
      <c r="E21" s="50" t="s">
        <v>11</v>
      </c>
      <c r="F21" s="50"/>
      <c r="G21" s="50"/>
      <c r="H21" s="54"/>
      <c r="I21" s="54"/>
      <c r="J21" s="102"/>
      <c r="O21" s="55"/>
      <c r="P21" s="55"/>
    </row>
    <row r="22" spans="1:16" s="55" customFormat="1" ht="31">
      <c r="B22" s="46"/>
      <c r="C22" s="46"/>
      <c r="D22" s="46"/>
      <c r="E22" s="46"/>
      <c r="F22" s="46"/>
      <c r="G22" s="46"/>
      <c r="J22" s="46"/>
      <c r="K22" s="105"/>
      <c r="L22" s="108" t="s">
        <v>436</v>
      </c>
      <c r="M22" s="96">
        <v>2900</v>
      </c>
      <c r="N22" s="99"/>
      <c r="P22" s="51"/>
    </row>
    <row r="23" spans="1:16" s="55" customFormat="1" ht="16" thickBot="1">
      <c r="B23" s="46"/>
      <c r="C23" s="46"/>
      <c r="D23" s="46"/>
      <c r="E23" s="46"/>
      <c r="F23" s="46"/>
      <c r="G23" s="46"/>
      <c r="J23" s="46"/>
      <c r="K23" s="105"/>
      <c r="L23" s="108" t="s">
        <v>426</v>
      </c>
      <c r="M23" s="96">
        <f>6162</f>
        <v>6162</v>
      </c>
      <c r="N23" s="99"/>
      <c r="O23" s="51"/>
      <c r="P23" s="51"/>
    </row>
    <row r="24" spans="1:16" ht="16" thickBot="1">
      <c r="A24" s="125" t="s">
        <v>375</v>
      </c>
      <c r="B24" s="126"/>
      <c r="C24" s="126"/>
      <c r="D24" s="126"/>
      <c r="E24" s="126"/>
      <c r="F24" s="126"/>
      <c r="G24" s="126"/>
      <c r="H24" s="126"/>
      <c r="I24" s="126"/>
      <c r="J24" s="127"/>
      <c r="K24" s="106"/>
      <c r="L24" s="108" t="s">
        <v>428</v>
      </c>
      <c r="M24" s="96">
        <v>2750</v>
      </c>
      <c r="N24" s="99">
        <v>2900</v>
      </c>
      <c r="O24" s="51" t="s">
        <v>439</v>
      </c>
    </row>
    <row r="25" spans="1:16" ht="32" customHeight="1" thickBot="1">
      <c r="A25" s="69" t="s">
        <v>376</v>
      </c>
      <c r="B25" s="74" t="s">
        <v>380</v>
      </c>
      <c r="C25" s="76" t="s">
        <v>379</v>
      </c>
      <c r="D25" s="61"/>
      <c r="E25" s="48"/>
      <c r="F25" s="48"/>
      <c r="G25" s="48"/>
      <c r="H25" s="56"/>
      <c r="I25" s="56"/>
      <c r="J25" s="103"/>
      <c r="L25" s="109" t="s">
        <v>437</v>
      </c>
      <c r="M25" s="97">
        <f>SUM(M22:M24)</f>
        <v>11812</v>
      </c>
      <c r="N25" s="100">
        <f>SUM(N22:N24)</f>
        <v>2900</v>
      </c>
    </row>
    <row r="26" spans="1:16" ht="155">
      <c r="A26" s="70" t="s">
        <v>377</v>
      </c>
      <c r="B26" s="75" t="s">
        <v>395</v>
      </c>
      <c r="C26" s="65" t="s">
        <v>396</v>
      </c>
      <c r="D26" s="59"/>
      <c r="M26" s="96">
        <f>(M20-M25)-(N20-N25)</f>
        <v>-19984</v>
      </c>
    </row>
    <row r="27" spans="1:16">
      <c r="A27" s="70" t="s">
        <v>358</v>
      </c>
      <c r="B27" s="57" t="s">
        <v>382</v>
      </c>
      <c r="C27" s="63" t="s">
        <v>383</v>
      </c>
      <c r="D27" s="59"/>
    </row>
    <row r="28" spans="1:16">
      <c r="A28" s="70" t="s">
        <v>359</v>
      </c>
      <c r="B28" s="57"/>
      <c r="C28" s="63"/>
      <c r="D28" s="59"/>
    </row>
    <row r="29" spans="1:16">
      <c r="A29" s="70" t="s">
        <v>360</v>
      </c>
      <c r="B29" s="57" t="s">
        <v>384</v>
      </c>
      <c r="C29" s="63" t="s">
        <v>384</v>
      </c>
      <c r="D29" s="59"/>
    </row>
    <row r="30" spans="1:16">
      <c r="A30" s="70" t="s">
        <v>361</v>
      </c>
      <c r="B30" s="57"/>
      <c r="C30" s="63"/>
      <c r="D30" s="59"/>
    </row>
    <row r="31" spans="1:16">
      <c r="A31" s="70" t="s">
        <v>362</v>
      </c>
      <c r="B31" s="57" t="s">
        <v>385</v>
      </c>
      <c r="C31" s="63" t="s">
        <v>386</v>
      </c>
      <c r="D31" s="59"/>
    </row>
    <row r="32" spans="1:16">
      <c r="A32" s="71" t="s">
        <v>228</v>
      </c>
      <c r="B32" s="57" t="s">
        <v>312</v>
      </c>
      <c r="C32" s="63" t="s">
        <v>312</v>
      </c>
      <c r="D32" s="59"/>
      <c r="E32" s="47" t="s">
        <v>313</v>
      </c>
      <c r="H32" s="47" t="s">
        <v>197</v>
      </c>
    </row>
    <row r="33" spans="1:16">
      <c r="A33" s="71" t="s">
        <v>229</v>
      </c>
      <c r="B33" s="57" t="s">
        <v>314</v>
      </c>
      <c r="C33" s="63" t="s">
        <v>387</v>
      </c>
      <c r="D33" s="59"/>
      <c r="H33" s="53" t="s">
        <v>114</v>
      </c>
      <c r="I33" s="53" t="s">
        <v>333</v>
      </c>
    </row>
    <row r="34" spans="1:16">
      <c r="A34" s="71" t="s">
        <v>230</v>
      </c>
      <c r="B34" s="57"/>
      <c r="C34" s="63"/>
      <c r="D34" s="59"/>
    </row>
    <row r="35" spans="1:16" ht="108.5">
      <c r="A35" s="71" t="s">
        <v>231</v>
      </c>
      <c r="B35" s="57" t="s">
        <v>318</v>
      </c>
      <c r="C35" s="63" t="s">
        <v>317</v>
      </c>
      <c r="D35" s="59"/>
    </row>
    <row r="36" spans="1:16">
      <c r="A36" s="71" t="s">
        <v>232</v>
      </c>
      <c r="B36" s="57" t="s">
        <v>319</v>
      </c>
      <c r="C36" s="63" t="s">
        <v>315</v>
      </c>
      <c r="D36" s="59"/>
    </row>
    <row r="37" spans="1:16">
      <c r="A37" s="71" t="s">
        <v>233</v>
      </c>
      <c r="B37" s="57" t="s">
        <v>320</v>
      </c>
      <c r="C37" s="63" t="s">
        <v>316</v>
      </c>
      <c r="D37" s="59"/>
    </row>
    <row r="38" spans="1:16" ht="77.5">
      <c r="A38" s="72" t="s">
        <v>336</v>
      </c>
      <c r="B38" s="57" t="s">
        <v>323</v>
      </c>
      <c r="C38" s="63" t="s">
        <v>323</v>
      </c>
      <c r="D38" s="59"/>
    </row>
    <row r="39" spans="1:16" ht="124">
      <c r="A39" s="73" t="s">
        <v>346</v>
      </c>
      <c r="B39" s="57" t="s">
        <v>388</v>
      </c>
      <c r="C39" s="63" t="s">
        <v>394</v>
      </c>
      <c r="D39" s="59"/>
    </row>
    <row r="40" spans="1:16">
      <c r="A40" s="71" t="s">
        <v>367</v>
      </c>
      <c r="B40" s="57" t="s">
        <v>389</v>
      </c>
      <c r="C40" s="63" t="s">
        <v>390</v>
      </c>
      <c r="D40" s="59"/>
      <c r="P40" s="55"/>
    </row>
    <row r="41" spans="1:16" ht="16" thickBot="1">
      <c r="A41" s="90" t="s">
        <v>373</v>
      </c>
      <c r="B41" s="66" t="s">
        <v>391</v>
      </c>
      <c r="C41" s="64" t="s">
        <v>386</v>
      </c>
      <c r="D41" s="60"/>
      <c r="E41" s="50"/>
      <c r="F41" s="50"/>
      <c r="G41" s="50"/>
      <c r="H41" s="54"/>
      <c r="I41" s="54"/>
      <c r="J41" s="102"/>
      <c r="O41" s="55"/>
      <c r="P41" s="55"/>
    </row>
    <row r="42" spans="1:16" s="55" customFormat="1">
      <c r="A42" s="58"/>
      <c r="B42" s="46"/>
      <c r="C42" s="46"/>
      <c r="D42" s="46"/>
      <c r="E42" s="46"/>
      <c r="F42" s="46"/>
      <c r="G42" s="46"/>
      <c r="J42" s="46"/>
      <c r="K42" s="105"/>
      <c r="L42" s="108"/>
      <c r="M42" s="96"/>
      <c r="N42" s="99"/>
      <c r="P42" s="51"/>
    </row>
    <row r="43" spans="1:16" s="55" customFormat="1" ht="16" thickBot="1">
      <c r="A43" s="58"/>
      <c r="B43" s="46"/>
      <c r="C43" s="46"/>
      <c r="D43" s="46"/>
      <c r="E43" s="46"/>
      <c r="F43" s="46"/>
      <c r="G43" s="46"/>
      <c r="J43" s="46"/>
      <c r="K43" s="105"/>
      <c r="L43" s="108"/>
      <c r="M43" s="96"/>
      <c r="N43" s="99"/>
      <c r="O43" s="51"/>
      <c r="P43" s="51"/>
    </row>
    <row r="44" spans="1:16" ht="16" thickBot="1">
      <c r="A44" s="125" t="s">
        <v>415</v>
      </c>
      <c r="B44" s="126"/>
      <c r="C44" s="126"/>
      <c r="D44" s="126"/>
      <c r="E44" s="126"/>
      <c r="F44" s="126"/>
      <c r="G44" s="126"/>
      <c r="H44" s="126"/>
      <c r="I44" s="126"/>
      <c r="J44" s="127"/>
      <c r="K44" s="106"/>
    </row>
    <row r="45" spans="1:16" ht="31.5" thickBot="1">
      <c r="A45" s="85" t="s">
        <v>5</v>
      </c>
      <c r="B45" s="86" t="s">
        <v>0</v>
      </c>
      <c r="C45" s="87" t="s">
        <v>1</v>
      </c>
      <c r="D45" s="88" t="s">
        <v>335</v>
      </c>
      <c r="E45" s="89" t="s">
        <v>330</v>
      </c>
      <c r="F45" s="89" t="s">
        <v>331</v>
      </c>
      <c r="G45" s="89" t="s">
        <v>335</v>
      </c>
      <c r="H45" s="89" t="s">
        <v>356</v>
      </c>
      <c r="I45" s="89" t="s">
        <v>331</v>
      </c>
      <c r="J45" s="104" t="s">
        <v>87</v>
      </c>
      <c r="K45" s="107"/>
    </row>
    <row r="46" spans="1:16">
      <c r="A46" s="82" t="s">
        <v>76</v>
      </c>
      <c r="B46" s="83"/>
      <c r="C46" s="84"/>
      <c r="D46" s="61"/>
      <c r="E46" s="48"/>
      <c r="F46" s="48"/>
      <c r="G46" s="48"/>
      <c r="H46" s="56"/>
      <c r="I46" s="56"/>
      <c r="J46" s="103"/>
    </row>
    <row r="47" spans="1:16">
      <c r="A47" s="70" t="s">
        <v>354</v>
      </c>
      <c r="B47" s="57" t="s">
        <v>321</v>
      </c>
      <c r="C47" s="63" t="s">
        <v>321</v>
      </c>
      <c r="D47" s="59"/>
      <c r="G47" s="47" t="str">
        <f>IF(OR(B47="TBD",C47="TBD"), "TBD",IF(B47&lt;&gt;C47,"Y",""))</f>
        <v/>
      </c>
      <c r="H47" s="47" t="s">
        <v>113</v>
      </c>
    </row>
    <row r="48" spans="1:16">
      <c r="A48" s="71" t="s">
        <v>260</v>
      </c>
      <c r="B48" s="57" t="s">
        <v>322</v>
      </c>
      <c r="C48" s="63" t="s">
        <v>321</v>
      </c>
      <c r="D48" s="59"/>
      <c r="E48" s="47" t="s">
        <v>114</v>
      </c>
      <c r="F48" s="47" t="s">
        <v>114</v>
      </c>
      <c r="G48" s="47" t="str">
        <f>IF(OR(B48="TBD",C48="TBD"), "TBD",IF(B48&lt;&gt;C48,"Y",""))</f>
        <v>Y</v>
      </c>
      <c r="H48" s="47" t="s">
        <v>332</v>
      </c>
    </row>
    <row r="49" spans="1:10">
      <c r="A49" s="71" t="s">
        <v>393</v>
      </c>
      <c r="B49" s="57" t="s">
        <v>321</v>
      </c>
      <c r="C49" s="63" t="s">
        <v>321</v>
      </c>
      <c r="D49" s="59"/>
      <c r="E49" s="47" t="s">
        <v>114</v>
      </c>
      <c r="F49" s="47" t="s">
        <v>114</v>
      </c>
      <c r="G49" s="47" t="str">
        <f t="shared" ref="G49:G122" si="0">IF(OR(B49="TBD",C49="TBD"), "TBD",IF(B49&lt;&gt;C49,"Y",""))</f>
        <v/>
      </c>
      <c r="H49" s="47" t="s">
        <v>197</v>
      </c>
      <c r="I49" s="47"/>
    </row>
    <row r="50" spans="1:10">
      <c r="A50" s="71" t="s">
        <v>262</v>
      </c>
      <c r="B50" s="57" t="s">
        <v>322</v>
      </c>
      <c r="C50" s="63" t="s">
        <v>321</v>
      </c>
      <c r="D50" s="59"/>
      <c r="E50" s="47" t="s">
        <v>114</v>
      </c>
      <c r="F50" s="47" t="s">
        <v>114</v>
      </c>
      <c r="G50" s="47" t="str">
        <f t="shared" si="0"/>
        <v>Y</v>
      </c>
      <c r="H50" s="47" t="s">
        <v>332</v>
      </c>
    </row>
    <row r="51" spans="1:10">
      <c r="A51" s="70" t="s">
        <v>227</v>
      </c>
      <c r="B51" s="57" t="s">
        <v>322</v>
      </c>
      <c r="C51" s="63" t="s">
        <v>322</v>
      </c>
      <c r="D51" s="59"/>
      <c r="G51" s="47" t="str">
        <f t="shared" si="0"/>
        <v/>
      </c>
      <c r="H51" s="47" t="s">
        <v>197</v>
      </c>
    </row>
    <row r="52" spans="1:10">
      <c r="A52" s="71" t="s">
        <v>31</v>
      </c>
      <c r="B52" s="57" t="s">
        <v>322</v>
      </c>
      <c r="C52" s="63" t="s">
        <v>321</v>
      </c>
      <c r="D52" s="59"/>
      <c r="G52" s="47" t="str">
        <f t="shared" si="0"/>
        <v>Y</v>
      </c>
      <c r="H52" s="53" t="s">
        <v>332</v>
      </c>
    </row>
    <row r="53" spans="1:10">
      <c r="A53" s="71" t="s">
        <v>32</v>
      </c>
      <c r="B53" s="57" t="s">
        <v>321</v>
      </c>
      <c r="C53" s="63" t="s">
        <v>321</v>
      </c>
      <c r="D53" s="59"/>
      <c r="G53" s="47" t="str">
        <f t="shared" si="0"/>
        <v/>
      </c>
    </row>
    <row r="54" spans="1:10">
      <c r="A54" s="71" t="s">
        <v>33</v>
      </c>
      <c r="B54" s="57" t="s">
        <v>322</v>
      </c>
      <c r="C54" s="63" t="s">
        <v>326</v>
      </c>
      <c r="D54" s="59"/>
      <c r="G54" s="47" t="str">
        <f t="shared" si="0"/>
        <v/>
      </c>
    </row>
    <row r="55" spans="1:10">
      <c r="A55" s="71" t="s">
        <v>42</v>
      </c>
      <c r="B55" s="57" t="s">
        <v>327</v>
      </c>
      <c r="C55" s="63" t="s">
        <v>322</v>
      </c>
      <c r="D55" s="59"/>
      <c r="G55" s="47" t="str">
        <f t="shared" si="0"/>
        <v/>
      </c>
      <c r="H55" s="53" t="s">
        <v>332</v>
      </c>
    </row>
    <row r="56" spans="1:10">
      <c r="A56" s="71" t="s">
        <v>80</v>
      </c>
      <c r="B56" s="57" t="s">
        <v>322</v>
      </c>
      <c r="C56" s="63" t="s">
        <v>321</v>
      </c>
      <c r="D56" s="59"/>
      <c r="G56" s="47" t="str">
        <f t="shared" si="0"/>
        <v>Y</v>
      </c>
      <c r="H56" s="53" t="s">
        <v>197</v>
      </c>
      <c r="I56" s="53" t="s">
        <v>333</v>
      </c>
    </row>
    <row r="57" spans="1:10">
      <c r="A57" s="71" t="s">
        <v>43</v>
      </c>
      <c r="B57" s="57" t="s">
        <v>321</v>
      </c>
      <c r="C57" s="63" t="s">
        <v>321</v>
      </c>
      <c r="D57" s="59"/>
      <c r="G57" s="47" t="str">
        <f t="shared" si="0"/>
        <v/>
      </c>
    </row>
    <row r="58" spans="1:10">
      <c r="A58" s="71" t="s">
        <v>46</v>
      </c>
      <c r="B58" s="57" t="s">
        <v>321</v>
      </c>
      <c r="C58" s="63" t="s">
        <v>321</v>
      </c>
      <c r="D58" s="59"/>
      <c r="G58" s="47" t="str">
        <f t="shared" si="0"/>
        <v/>
      </c>
    </row>
    <row r="59" spans="1:10">
      <c r="A59" s="71" t="s">
        <v>55</v>
      </c>
      <c r="B59" s="57" t="s">
        <v>322</v>
      </c>
      <c r="C59" s="63" t="s">
        <v>321</v>
      </c>
      <c r="D59" s="59"/>
      <c r="G59" s="47" t="str">
        <f t="shared" si="0"/>
        <v>Y</v>
      </c>
      <c r="H59" s="53" t="s">
        <v>114</v>
      </c>
      <c r="I59" s="53" t="s">
        <v>333</v>
      </c>
      <c r="J59" s="95" t="s">
        <v>355</v>
      </c>
    </row>
    <row r="60" spans="1:10">
      <c r="A60" s="71" t="s">
        <v>56</v>
      </c>
      <c r="B60" s="57" t="s">
        <v>322</v>
      </c>
      <c r="C60" s="63" t="s">
        <v>321</v>
      </c>
      <c r="D60" s="59"/>
      <c r="G60" s="47" t="str">
        <f t="shared" si="0"/>
        <v>Y</v>
      </c>
      <c r="H60" s="53" t="s">
        <v>197</v>
      </c>
      <c r="I60" s="53" t="s">
        <v>333</v>
      </c>
      <c r="J60" s="95" t="s">
        <v>324</v>
      </c>
    </row>
    <row r="61" spans="1:10">
      <c r="A61" s="71" t="s">
        <v>57</v>
      </c>
      <c r="B61" s="57" t="s">
        <v>322</v>
      </c>
      <c r="C61" s="63" t="s">
        <v>322</v>
      </c>
      <c r="D61" s="59"/>
      <c r="G61" s="47" t="str">
        <f t="shared" si="0"/>
        <v/>
      </c>
    </row>
    <row r="62" spans="1:10">
      <c r="A62" s="71" t="s">
        <v>60</v>
      </c>
      <c r="B62" s="57" t="s">
        <v>322</v>
      </c>
      <c r="C62" s="63" t="s">
        <v>322</v>
      </c>
      <c r="D62" s="59"/>
      <c r="G62" s="47" t="str">
        <f t="shared" si="0"/>
        <v/>
      </c>
    </row>
    <row r="63" spans="1:10">
      <c r="A63" s="71" t="s">
        <v>58</v>
      </c>
      <c r="B63" s="57" t="s">
        <v>322</v>
      </c>
      <c r="C63" s="63" t="s">
        <v>322</v>
      </c>
      <c r="D63" s="59"/>
      <c r="G63" s="47" t="str">
        <f t="shared" si="0"/>
        <v/>
      </c>
    </row>
    <row r="64" spans="1:10">
      <c r="A64" s="71" t="s">
        <v>59</v>
      </c>
      <c r="B64" s="57" t="s">
        <v>322</v>
      </c>
      <c r="C64" s="63" t="s">
        <v>321</v>
      </c>
      <c r="D64" s="59"/>
      <c r="G64" s="47" t="str">
        <f t="shared" si="0"/>
        <v>Y</v>
      </c>
      <c r="H64" s="53" t="s">
        <v>226</v>
      </c>
      <c r="I64" s="53" t="s">
        <v>333</v>
      </c>
    </row>
    <row r="65" spans="1:9">
      <c r="A65" s="71" t="s">
        <v>65</v>
      </c>
      <c r="B65" s="57" t="s">
        <v>322</v>
      </c>
      <c r="C65" s="63" t="s">
        <v>321</v>
      </c>
      <c r="D65" s="59"/>
      <c r="G65" s="47" t="str">
        <f t="shared" si="0"/>
        <v>Y</v>
      </c>
      <c r="H65" s="53" t="s">
        <v>332</v>
      </c>
      <c r="I65" s="53" t="s">
        <v>333</v>
      </c>
    </row>
    <row r="66" spans="1:9">
      <c r="A66" s="71" t="s">
        <v>66</v>
      </c>
      <c r="B66" s="57" t="s">
        <v>321</v>
      </c>
      <c r="C66" s="63" t="s">
        <v>321</v>
      </c>
      <c r="D66" s="59"/>
      <c r="G66" s="47" t="str">
        <f t="shared" si="0"/>
        <v/>
      </c>
    </row>
    <row r="67" spans="1:9">
      <c r="A67" s="71" t="s">
        <v>67</v>
      </c>
      <c r="B67" s="57"/>
      <c r="C67" s="63"/>
      <c r="D67" s="59"/>
      <c r="G67" s="47" t="str">
        <f t="shared" si="0"/>
        <v/>
      </c>
    </row>
    <row r="68" spans="1:9">
      <c r="A68" s="71" t="s">
        <v>68</v>
      </c>
      <c r="B68" s="57" t="s">
        <v>321</v>
      </c>
      <c r="C68" s="63" t="s">
        <v>321</v>
      </c>
      <c r="D68" s="59"/>
      <c r="G68" s="47" t="str">
        <f t="shared" si="0"/>
        <v/>
      </c>
    </row>
    <row r="69" spans="1:9">
      <c r="A69" s="71" t="s">
        <v>69</v>
      </c>
      <c r="B69" s="57" t="s">
        <v>322</v>
      </c>
      <c r="C69" s="63" t="s">
        <v>322</v>
      </c>
      <c r="D69" s="59"/>
      <c r="G69" s="47" t="str">
        <f t="shared" si="0"/>
        <v/>
      </c>
    </row>
    <row r="70" spans="1:9">
      <c r="A70" s="71" t="s">
        <v>70</v>
      </c>
      <c r="B70" s="57" t="s">
        <v>325</v>
      </c>
      <c r="C70" s="63" t="s">
        <v>321</v>
      </c>
      <c r="D70" s="59"/>
      <c r="G70" s="47" t="str">
        <f t="shared" si="0"/>
        <v/>
      </c>
    </row>
    <row r="71" spans="1:9">
      <c r="A71" s="71" t="s">
        <v>71</v>
      </c>
      <c r="B71" s="57" t="s">
        <v>326</v>
      </c>
      <c r="C71" s="63" t="s">
        <v>321</v>
      </c>
      <c r="D71" s="59"/>
      <c r="G71" s="47" t="str">
        <f t="shared" si="0"/>
        <v>Y</v>
      </c>
      <c r="H71" s="53" t="s">
        <v>197</v>
      </c>
      <c r="I71" s="53" t="s">
        <v>333</v>
      </c>
    </row>
    <row r="72" spans="1:9">
      <c r="A72" s="71" t="s">
        <v>72</v>
      </c>
      <c r="B72" s="57" t="s">
        <v>321</v>
      </c>
      <c r="C72" s="63" t="s">
        <v>321</v>
      </c>
      <c r="D72" s="59"/>
      <c r="G72" s="47" t="str">
        <f t="shared" si="0"/>
        <v/>
      </c>
    </row>
    <row r="73" spans="1:9" ht="15" customHeight="1">
      <c r="A73" s="71" t="s">
        <v>75</v>
      </c>
      <c r="B73" s="57" t="s">
        <v>329</v>
      </c>
      <c r="C73" s="63" t="s">
        <v>322</v>
      </c>
      <c r="D73" s="59"/>
      <c r="G73" s="47" t="str">
        <f t="shared" si="0"/>
        <v>Y</v>
      </c>
      <c r="H73" s="53" t="s">
        <v>332</v>
      </c>
    </row>
    <row r="74" spans="1:9" ht="15" customHeight="1">
      <c r="A74" s="71" t="s">
        <v>363</v>
      </c>
      <c r="B74" s="57" t="s">
        <v>321</v>
      </c>
      <c r="C74" s="63" t="s">
        <v>321</v>
      </c>
      <c r="D74" s="59"/>
      <c r="G74" s="47" t="str">
        <f t="shared" si="0"/>
        <v/>
      </c>
      <c r="H74" s="53" t="s">
        <v>197</v>
      </c>
    </row>
    <row r="75" spans="1:9" ht="15" customHeight="1">
      <c r="A75" s="71" t="s">
        <v>364</v>
      </c>
      <c r="B75" s="57" t="s">
        <v>321</v>
      </c>
      <c r="C75" s="63" t="s">
        <v>321</v>
      </c>
      <c r="D75" s="59"/>
      <c r="G75" s="47" t="str">
        <f t="shared" si="0"/>
        <v/>
      </c>
      <c r="H75" s="53" t="s">
        <v>197</v>
      </c>
    </row>
    <row r="76" spans="1:9" ht="15" customHeight="1">
      <c r="A76" s="71" t="s">
        <v>365</v>
      </c>
      <c r="B76" s="57" t="s">
        <v>327</v>
      </c>
      <c r="C76" s="63" t="s">
        <v>327</v>
      </c>
      <c r="D76" s="59"/>
      <c r="G76" s="47" t="str">
        <f t="shared" si="0"/>
        <v/>
      </c>
      <c r="H76" s="53" t="s">
        <v>197</v>
      </c>
    </row>
    <row r="77" spans="1:9" ht="15" customHeight="1">
      <c r="A77" s="71" t="s">
        <v>369</v>
      </c>
      <c r="B77" s="57" t="s">
        <v>321</v>
      </c>
      <c r="C77" s="63" t="s">
        <v>321</v>
      </c>
      <c r="D77" s="59"/>
      <c r="G77" s="47" t="str">
        <f t="shared" si="0"/>
        <v/>
      </c>
      <c r="H77" s="53" t="s">
        <v>197</v>
      </c>
    </row>
    <row r="78" spans="1:9" ht="15" customHeight="1">
      <c r="A78" s="71" t="s">
        <v>371</v>
      </c>
      <c r="B78" s="57" t="s">
        <v>323</v>
      </c>
      <c r="C78" s="63" t="s">
        <v>321</v>
      </c>
      <c r="D78" s="59"/>
      <c r="G78" s="47" t="str">
        <f t="shared" si="0"/>
        <v>TBD</v>
      </c>
      <c r="H78" s="53" t="s">
        <v>332</v>
      </c>
    </row>
    <row r="79" spans="1:9" ht="15" customHeight="1">
      <c r="A79" s="71" t="s">
        <v>370</v>
      </c>
      <c r="B79" s="57" t="s">
        <v>323</v>
      </c>
      <c r="C79" s="63" t="s">
        <v>322</v>
      </c>
      <c r="D79" s="59"/>
      <c r="G79" s="47" t="str">
        <f t="shared" si="0"/>
        <v>TBD</v>
      </c>
      <c r="H79" s="53" t="s">
        <v>332</v>
      </c>
    </row>
    <row r="80" spans="1:9" ht="15" customHeight="1">
      <c r="A80" s="71" t="s">
        <v>372</v>
      </c>
      <c r="B80" s="57" t="s">
        <v>321</v>
      </c>
      <c r="C80" s="63" t="s">
        <v>321</v>
      </c>
      <c r="D80" s="59"/>
      <c r="G80" s="47" t="str">
        <f t="shared" si="0"/>
        <v/>
      </c>
    </row>
    <row r="81" spans="1:10" ht="15" customHeight="1">
      <c r="A81" s="71" t="s">
        <v>374</v>
      </c>
      <c r="B81" s="57" t="s">
        <v>322</v>
      </c>
      <c r="C81" s="63" t="s">
        <v>322</v>
      </c>
      <c r="D81" s="59"/>
      <c r="G81" s="47" t="str">
        <f t="shared" si="0"/>
        <v/>
      </c>
      <c r="H81" s="53" t="s">
        <v>332</v>
      </c>
    </row>
    <row r="82" spans="1:10">
      <c r="A82" s="78" t="s">
        <v>45</v>
      </c>
      <c r="B82" s="57"/>
      <c r="C82" s="63"/>
      <c r="D82" s="59"/>
      <c r="G82" s="47" t="str">
        <f t="shared" si="0"/>
        <v/>
      </c>
    </row>
    <row r="83" spans="1:10">
      <c r="A83" s="71" t="s">
        <v>81</v>
      </c>
      <c r="B83" s="57" t="s">
        <v>323</v>
      </c>
      <c r="C83" s="63" t="s">
        <v>321</v>
      </c>
      <c r="D83" s="59"/>
      <c r="G83" s="47" t="str">
        <f t="shared" si="0"/>
        <v>TBD</v>
      </c>
      <c r="H83" s="53" t="s">
        <v>197</v>
      </c>
    </row>
    <row r="84" spans="1:10">
      <c r="A84" s="71" t="s">
        <v>82</v>
      </c>
      <c r="B84" s="57" t="s">
        <v>321</v>
      </c>
      <c r="C84" s="63" t="s">
        <v>321</v>
      </c>
      <c r="D84" s="59"/>
      <c r="G84" s="47" t="str">
        <f t="shared" si="0"/>
        <v/>
      </c>
      <c r="H84" s="53" t="s">
        <v>197</v>
      </c>
    </row>
    <row r="85" spans="1:10">
      <c r="A85" s="71" t="s">
        <v>83</v>
      </c>
      <c r="B85" s="57" t="s">
        <v>321</v>
      </c>
      <c r="C85" s="63" t="s">
        <v>321</v>
      </c>
      <c r="D85" s="59"/>
      <c r="G85" s="47" t="str">
        <f t="shared" si="0"/>
        <v/>
      </c>
      <c r="H85" s="53" t="s">
        <v>197</v>
      </c>
    </row>
    <row r="86" spans="1:10">
      <c r="A86" s="71" t="s">
        <v>84</v>
      </c>
      <c r="B86" s="57" t="s">
        <v>321</v>
      </c>
      <c r="C86" s="63" t="s">
        <v>321</v>
      </c>
      <c r="D86" s="59"/>
      <c r="G86" s="47" t="str">
        <f t="shared" si="0"/>
        <v/>
      </c>
      <c r="H86" s="53" t="s">
        <v>226</v>
      </c>
      <c r="J86" s="95" t="s">
        <v>357</v>
      </c>
    </row>
    <row r="87" spans="1:10">
      <c r="A87" s="71" t="s">
        <v>85</v>
      </c>
      <c r="B87" s="57" t="s">
        <v>323</v>
      </c>
      <c r="C87" s="63" t="s">
        <v>321</v>
      </c>
      <c r="D87" s="59"/>
      <c r="G87" s="47" t="str">
        <f t="shared" si="0"/>
        <v>TBD</v>
      </c>
      <c r="H87" s="53" t="s">
        <v>226</v>
      </c>
    </row>
    <row r="88" spans="1:10">
      <c r="A88" s="71" t="s">
        <v>86</v>
      </c>
      <c r="B88" s="57" t="s">
        <v>323</v>
      </c>
      <c r="C88" s="63" t="s">
        <v>321</v>
      </c>
      <c r="D88" s="59"/>
      <c r="G88" s="47" t="str">
        <f t="shared" si="0"/>
        <v>TBD</v>
      </c>
      <c r="H88" s="53" t="s">
        <v>226</v>
      </c>
    </row>
    <row r="89" spans="1:10">
      <c r="A89" s="77" t="s">
        <v>79</v>
      </c>
      <c r="B89" s="57"/>
      <c r="C89" s="63"/>
      <c r="D89" s="59"/>
      <c r="G89" s="47" t="str">
        <f t="shared" si="0"/>
        <v/>
      </c>
    </row>
    <row r="90" spans="1:10">
      <c r="A90" s="71" t="s">
        <v>20</v>
      </c>
      <c r="B90" s="57" t="s">
        <v>327</v>
      </c>
      <c r="C90" s="63" t="s">
        <v>322</v>
      </c>
      <c r="D90" s="59"/>
      <c r="G90" s="47" t="str">
        <f t="shared" si="0"/>
        <v/>
      </c>
    </row>
    <row r="91" spans="1:10">
      <c r="A91" s="71" t="s">
        <v>21</v>
      </c>
      <c r="B91" s="57" t="s">
        <v>327</v>
      </c>
      <c r="C91" s="63" t="s">
        <v>322</v>
      </c>
      <c r="D91" s="59"/>
      <c r="G91" s="47" t="str">
        <f t="shared" si="0"/>
        <v/>
      </c>
    </row>
    <row r="92" spans="1:10">
      <c r="A92" s="71" t="s">
        <v>22</v>
      </c>
      <c r="B92" s="57" t="s">
        <v>321</v>
      </c>
      <c r="C92" s="63" t="s">
        <v>321</v>
      </c>
      <c r="D92" s="59"/>
      <c r="G92" s="47" t="str">
        <f t="shared" si="0"/>
        <v/>
      </c>
    </row>
    <row r="93" spans="1:10">
      <c r="A93" s="71" t="s">
        <v>23</v>
      </c>
      <c r="B93" s="57" t="s">
        <v>322</v>
      </c>
      <c r="C93" s="63" t="s">
        <v>322</v>
      </c>
      <c r="D93" s="59"/>
      <c r="G93" s="47" t="str">
        <f t="shared" si="0"/>
        <v/>
      </c>
    </row>
    <row r="94" spans="1:10">
      <c r="A94" s="71" t="s">
        <v>25</v>
      </c>
      <c r="B94" s="57" t="s">
        <v>322</v>
      </c>
      <c r="C94" s="63" t="s">
        <v>326</v>
      </c>
      <c r="D94" s="59"/>
      <c r="G94" s="47" t="str">
        <f t="shared" si="0"/>
        <v/>
      </c>
    </row>
    <row r="95" spans="1:10">
      <c r="A95" s="71" t="s">
        <v>24</v>
      </c>
      <c r="B95" s="57" t="s">
        <v>321</v>
      </c>
      <c r="C95" s="63" t="s">
        <v>321</v>
      </c>
      <c r="D95" s="59"/>
      <c r="G95" s="47" t="str">
        <f t="shared" si="0"/>
        <v/>
      </c>
    </row>
    <row r="96" spans="1:10">
      <c r="A96" s="71" t="s">
        <v>26</v>
      </c>
      <c r="B96" s="57" t="s">
        <v>322</v>
      </c>
      <c r="C96" s="63" t="s">
        <v>321</v>
      </c>
      <c r="D96" s="59"/>
      <c r="G96" s="47" t="str">
        <f t="shared" si="0"/>
        <v>Y</v>
      </c>
      <c r="H96" s="53" t="s">
        <v>226</v>
      </c>
      <c r="I96" s="53" t="s">
        <v>333</v>
      </c>
    </row>
    <row r="97" spans="1:9">
      <c r="A97" s="71" t="s">
        <v>73</v>
      </c>
      <c r="B97" s="57" t="s">
        <v>327</v>
      </c>
      <c r="C97" s="63" t="s">
        <v>321</v>
      </c>
      <c r="D97" s="59"/>
      <c r="G97" s="47" t="str">
        <f t="shared" si="0"/>
        <v>Y</v>
      </c>
      <c r="H97" s="53" t="s">
        <v>113</v>
      </c>
      <c r="I97" s="53" t="s">
        <v>333</v>
      </c>
    </row>
    <row r="98" spans="1:9">
      <c r="A98" s="71" t="s">
        <v>74</v>
      </c>
      <c r="B98" s="57" t="s">
        <v>327</v>
      </c>
      <c r="C98" s="63" t="s">
        <v>322</v>
      </c>
      <c r="D98" s="59"/>
      <c r="G98" s="47" t="str">
        <f t="shared" si="0"/>
        <v/>
      </c>
    </row>
    <row r="99" spans="1:9">
      <c r="A99" s="77" t="s">
        <v>77</v>
      </c>
      <c r="B99" s="57"/>
      <c r="C99" s="63"/>
      <c r="D99" s="59"/>
      <c r="G99" s="47" t="str">
        <f t="shared" si="0"/>
        <v/>
      </c>
    </row>
    <row r="100" spans="1:9">
      <c r="A100" s="71" t="s">
        <v>27</v>
      </c>
      <c r="B100" s="57" t="s">
        <v>322</v>
      </c>
      <c r="C100" s="63" t="s">
        <v>326</v>
      </c>
      <c r="D100" s="59"/>
      <c r="G100" s="47" t="str">
        <f t="shared" si="0"/>
        <v/>
      </c>
    </row>
    <row r="101" spans="1:9">
      <c r="A101" s="71" t="s">
        <v>28</v>
      </c>
      <c r="B101" s="57" t="s">
        <v>322</v>
      </c>
      <c r="C101" s="63" t="s">
        <v>322</v>
      </c>
      <c r="D101" s="59"/>
      <c r="G101" s="47" t="str">
        <f t="shared" si="0"/>
        <v/>
      </c>
      <c r="H101" s="53" t="s">
        <v>114</v>
      </c>
    </row>
    <row r="102" spans="1:9">
      <c r="A102" s="71" t="s">
        <v>328</v>
      </c>
      <c r="B102" s="57" t="s">
        <v>321</v>
      </c>
      <c r="C102" s="63" t="s">
        <v>327</v>
      </c>
      <c r="D102" s="59"/>
      <c r="G102" s="47" t="str">
        <f t="shared" si="0"/>
        <v>Y</v>
      </c>
      <c r="H102" s="53" t="s">
        <v>114</v>
      </c>
      <c r="I102" s="53" t="s">
        <v>366</v>
      </c>
    </row>
    <row r="103" spans="1:9">
      <c r="A103" s="71" t="s">
        <v>29</v>
      </c>
      <c r="B103" s="57" t="s">
        <v>321</v>
      </c>
      <c r="C103" s="63" t="s">
        <v>327</v>
      </c>
      <c r="D103" s="59"/>
      <c r="G103" s="47" t="str">
        <f t="shared" si="0"/>
        <v>Y</v>
      </c>
      <c r="H103" s="53" t="s">
        <v>114</v>
      </c>
      <c r="I103" s="53" t="s">
        <v>366</v>
      </c>
    </row>
    <row r="104" spans="1:9">
      <c r="A104" s="71" t="s">
        <v>30</v>
      </c>
      <c r="B104" s="57" t="s">
        <v>325</v>
      </c>
      <c r="C104" s="63" t="s">
        <v>321</v>
      </c>
      <c r="D104" s="59"/>
      <c r="G104" s="47" t="str">
        <f t="shared" si="0"/>
        <v/>
      </c>
    </row>
    <row r="105" spans="1:9">
      <c r="A105" s="71" t="s">
        <v>47</v>
      </c>
      <c r="B105" s="57" t="s">
        <v>321</v>
      </c>
      <c r="C105" s="63" t="s">
        <v>321</v>
      </c>
      <c r="D105" s="59"/>
      <c r="G105" s="47" t="str">
        <f t="shared" si="0"/>
        <v/>
      </c>
    </row>
    <row r="106" spans="1:9">
      <c r="A106" s="71" t="s">
        <v>48</v>
      </c>
      <c r="B106" s="57" t="s">
        <v>322</v>
      </c>
      <c r="C106" s="63" t="s">
        <v>322</v>
      </c>
      <c r="D106" s="59"/>
      <c r="G106" s="47" t="str">
        <f t="shared" si="0"/>
        <v/>
      </c>
    </row>
    <row r="107" spans="1:9">
      <c r="A107" s="71" t="s">
        <v>49</v>
      </c>
      <c r="B107" s="57" t="s">
        <v>321</v>
      </c>
      <c r="C107" s="63" t="s">
        <v>321</v>
      </c>
      <c r="D107" s="59"/>
      <c r="G107" s="47" t="str">
        <f t="shared" si="0"/>
        <v/>
      </c>
    </row>
    <row r="108" spans="1:9">
      <c r="A108" s="71" t="s">
        <v>61</v>
      </c>
      <c r="B108" s="57" t="s">
        <v>321</v>
      </c>
      <c r="C108" s="63" t="s">
        <v>321</v>
      </c>
      <c r="D108" s="59"/>
      <c r="G108" s="47" t="str">
        <f t="shared" si="0"/>
        <v/>
      </c>
    </row>
    <row r="109" spans="1:9">
      <c r="A109" s="71" t="s">
        <v>62</v>
      </c>
      <c r="B109" s="57" t="s">
        <v>321</v>
      </c>
      <c r="C109" s="63" t="s">
        <v>322</v>
      </c>
      <c r="D109" s="59"/>
      <c r="G109" s="47" t="str">
        <f t="shared" si="0"/>
        <v>Y</v>
      </c>
      <c r="H109" s="53" t="s">
        <v>197</v>
      </c>
    </row>
    <row r="110" spans="1:9" ht="77.5">
      <c r="A110" s="72" t="s">
        <v>337</v>
      </c>
      <c r="B110" s="57" t="s">
        <v>323</v>
      </c>
      <c r="C110" s="63" t="s">
        <v>321</v>
      </c>
      <c r="D110" s="59"/>
      <c r="G110" s="47" t="str">
        <f t="shared" si="0"/>
        <v>TBD</v>
      </c>
      <c r="H110" s="53" t="s">
        <v>197</v>
      </c>
    </row>
    <row r="111" spans="1:9">
      <c r="A111" s="72" t="s">
        <v>368</v>
      </c>
      <c r="B111" s="57" t="s">
        <v>321</v>
      </c>
      <c r="C111" s="63" t="s">
        <v>321</v>
      </c>
      <c r="D111" s="59"/>
      <c r="G111" s="47" t="str">
        <f t="shared" si="0"/>
        <v/>
      </c>
      <c r="H111" s="53" t="s">
        <v>226</v>
      </c>
    </row>
    <row r="112" spans="1:9">
      <c r="A112" s="79" t="s">
        <v>9</v>
      </c>
      <c r="B112" s="57"/>
      <c r="C112" s="63"/>
      <c r="D112" s="59"/>
      <c r="G112" s="47" t="str">
        <f t="shared" si="0"/>
        <v/>
      </c>
    </row>
    <row r="113" spans="1:9">
      <c r="A113" s="71" t="s">
        <v>34</v>
      </c>
      <c r="B113" s="57" t="s">
        <v>327</v>
      </c>
      <c r="C113" s="63" t="s">
        <v>321</v>
      </c>
      <c r="D113" s="59"/>
      <c r="G113" s="47" t="str">
        <f t="shared" si="0"/>
        <v>Y</v>
      </c>
      <c r="H113" s="53" t="s">
        <v>114</v>
      </c>
      <c r="I113" s="53" t="s">
        <v>333</v>
      </c>
    </row>
    <row r="114" spans="1:9">
      <c r="A114" s="71" t="s">
        <v>50</v>
      </c>
      <c r="B114" s="57" t="s">
        <v>321</v>
      </c>
      <c r="C114" s="63" t="s">
        <v>321</v>
      </c>
      <c r="D114" s="59"/>
      <c r="G114" s="47" t="str">
        <f t="shared" si="0"/>
        <v/>
      </c>
    </row>
    <row r="115" spans="1:9">
      <c r="A115" s="71" t="s">
        <v>52</v>
      </c>
      <c r="B115" s="57" t="s">
        <v>321</v>
      </c>
      <c r="C115" s="63" t="s">
        <v>321</v>
      </c>
      <c r="D115" s="59"/>
      <c r="G115" s="47" t="str">
        <f t="shared" si="0"/>
        <v/>
      </c>
    </row>
    <row r="116" spans="1:9">
      <c r="A116" s="71" t="s">
        <v>51</v>
      </c>
      <c r="B116" s="57" t="s">
        <v>321</v>
      </c>
      <c r="C116" s="63" t="s">
        <v>321</v>
      </c>
      <c r="D116" s="59"/>
      <c r="G116" s="47" t="str">
        <f t="shared" si="0"/>
        <v/>
      </c>
    </row>
    <row r="117" spans="1:9">
      <c r="A117" s="71" t="s">
        <v>53</v>
      </c>
      <c r="B117" s="57" t="s">
        <v>322</v>
      </c>
      <c r="C117" s="63" t="s">
        <v>322</v>
      </c>
      <c r="D117" s="59"/>
      <c r="G117" s="47" t="str">
        <f t="shared" si="0"/>
        <v/>
      </c>
    </row>
    <row r="118" spans="1:9">
      <c r="A118" s="71" t="s">
        <v>63</v>
      </c>
      <c r="B118" s="57" t="s">
        <v>321</v>
      </c>
      <c r="C118" s="63" t="s">
        <v>321</v>
      </c>
      <c r="D118" s="59"/>
      <c r="G118" s="47" t="str">
        <f t="shared" si="0"/>
        <v/>
      </c>
    </row>
    <row r="119" spans="1:9">
      <c r="A119" s="71" t="s">
        <v>392</v>
      </c>
      <c r="B119" s="57" t="s">
        <v>322</v>
      </c>
      <c r="C119" s="63" t="s">
        <v>321</v>
      </c>
      <c r="D119" s="59"/>
      <c r="G119" s="47" t="str">
        <f t="shared" si="0"/>
        <v>Y</v>
      </c>
      <c r="H119" s="53" t="s">
        <v>197</v>
      </c>
      <c r="I119" s="53" t="s">
        <v>334</v>
      </c>
    </row>
    <row r="120" spans="1:9">
      <c r="A120" s="71" t="s">
        <v>64</v>
      </c>
      <c r="B120" s="57" t="s">
        <v>329</v>
      </c>
      <c r="C120" s="63" t="s">
        <v>321</v>
      </c>
      <c r="D120" s="59"/>
      <c r="G120" s="47" t="str">
        <f t="shared" si="0"/>
        <v/>
      </c>
    </row>
    <row r="121" spans="1:9">
      <c r="A121" s="79" t="s">
        <v>78</v>
      </c>
      <c r="B121" s="57"/>
      <c r="C121" s="63"/>
      <c r="D121" s="59"/>
      <c r="G121" s="47" t="str">
        <f t="shared" si="0"/>
        <v/>
      </c>
    </row>
    <row r="122" spans="1:9">
      <c r="A122" s="71" t="s">
        <v>35</v>
      </c>
      <c r="B122" s="57" t="s">
        <v>321</v>
      </c>
      <c r="C122" s="63" t="s">
        <v>321</v>
      </c>
      <c r="D122" s="59"/>
      <c r="G122" s="47" t="str">
        <f t="shared" si="0"/>
        <v/>
      </c>
      <c r="H122" s="53" t="s">
        <v>114</v>
      </c>
    </row>
    <row r="123" spans="1:9">
      <c r="A123" s="71" t="s">
        <v>36</v>
      </c>
      <c r="B123" s="57" t="s">
        <v>322</v>
      </c>
      <c r="C123" s="63" t="s">
        <v>321</v>
      </c>
      <c r="D123" s="59"/>
      <c r="G123" s="47" t="str">
        <f t="shared" ref="G123:G143" si="1">IF(OR(B123="TBD",C123="TBD"), "TBD",IF(B123&lt;&gt;C123,"Y",""))</f>
        <v>Y</v>
      </c>
      <c r="H123" s="53" t="s">
        <v>226</v>
      </c>
      <c r="I123" s="53" t="s">
        <v>333</v>
      </c>
    </row>
    <row r="124" spans="1:9">
      <c r="A124" s="71" t="s">
        <v>37</v>
      </c>
      <c r="B124" s="57" t="s">
        <v>322</v>
      </c>
      <c r="C124" s="63" t="s">
        <v>321</v>
      </c>
      <c r="D124" s="59"/>
      <c r="G124" s="47" t="str">
        <f t="shared" si="1"/>
        <v>Y</v>
      </c>
      <c r="H124" s="53" t="s">
        <v>226</v>
      </c>
    </row>
    <row r="125" spans="1:9">
      <c r="A125" s="71" t="s">
        <v>340</v>
      </c>
      <c r="B125" s="57" t="s">
        <v>321</v>
      </c>
      <c r="C125" s="63" t="s">
        <v>321</v>
      </c>
      <c r="D125" s="59"/>
      <c r="G125" s="47" t="str">
        <f t="shared" si="1"/>
        <v/>
      </c>
    </row>
    <row r="126" spans="1:9">
      <c r="A126" s="71" t="s">
        <v>341</v>
      </c>
      <c r="B126" s="57" t="s">
        <v>322</v>
      </c>
      <c r="C126" s="63" t="s">
        <v>321</v>
      </c>
      <c r="D126" s="59"/>
      <c r="G126" s="47" t="str">
        <f t="shared" si="1"/>
        <v>Y</v>
      </c>
      <c r="H126" s="53" t="s">
        <v>332</v>
      </c>
    </row>
    <row r="127" spans="1:9">
      <c r="A127" s="71" t="s">
        <v>345</v>
      </c>
      <c r="B127" s="57" t="s">
        <v>322</v>
      </c>
      <c r="C127" s="63" t="s">
        <v>321</v>
      </c>
      <c r="D127" s="59"/>
      <c r="G127" s="47" t="str">
        <f t="shared" si="1"/>
        <v>Y</v>
      </c>
      <c r="H127" s="53" t="s">
        <v>332</v>
      </c>
    </row>
    <row r="128" spans="1:9">
      <c r="A128" s="71" t="s">
        <v>342</v>
      </c>
      <c r="B128" s="57" t="s">
        <v>322</v>
      </c>
      <c r="C128" s="63" t="s">
        <v>321</v>
      </c>
      <c r="D128" s="59"/>
      <c r="G128" s="47" t="str">
        <f t="shared" si="1"/>
        <v>Y</v>
      </c>
      <c r="H128" s="53" t="s">
        <v>332</v>
      </c>
    </row>
    <row r="129" spans="1:10">
      <c r="A129" s="71" t="s">
        <v>347</v>
      </c>
      <c r="B129" s="57" t="s">
        <v>322</v>
      </c>
      <c r="C129" s="63" t="s">
        <v>321</v>
      </c>
      <c r="D129" s="59"/>
      <c r="G129" s="47" t="str">
        <f t="shared" si="1"/>
        <v>Y</v>
      </c>
      <c r="H129" s="53" t="s">
        <v>332</v>
      </c>
    </row>
    <row r="130" spans="1:10">
      <c r="A130" s="71" t="s">
        <v>348</v>
      </c>
      <c r="B130" s="57" t="s">
        <v>322</v>
      </c>
      <c r="C130" s="63" t="s">
        <v>321</v>
      </c>
      <c r="D130" s="59"/>
      <c r="G130" s="47" t="str">
        <f t="shared" si="1"/>
        <v>Y</v>
      </c>
      <c r="H130" s="53" t="s">
        <v>332</v>
      </c>
    </row>
    <row r="131" spans="1:10">
      <c r="A131" s="71" t="s">
        <v>343</v>
      </c>
      <c r="B131" s="57" t="s">
        <v>322</v>
      </c>
      <c r="C131" s="63" t="s">
        <v>321</v>
      </c>
      <c r="D131" s="59"/>
      <c r="G131" s="47" t="str">
        <f t="shared" si="1"/>
        <v>Y</v>
      </c>
      <c r="H131" s="53" t="s">
        <v>332</v>
      </c>
    </row>
    <row r="132" spans="1:10">
      <c r="A132" s="71" t="s">
        <v>344</v>
      </c>
      <c r="B132" s="57" t="s">
        <v>322</v>
      </c>
      <c r="C132" s="63" t="s">
        <v>321</v>
      </c>
      <c r="D132" s="59"/>
      <c r="G132" s="47" t="str">
        <f t="shared" si="1"/>
        <v>Y</v>
      </c>
      <c r="H132" s="53" t="s">
        <v>332</v>
      </c>
    </row>
    <row r="133" spans="1:10">
      <c r="A133" s="71" t="s">
        <v>349</v>
      </c>
      <c r="B133" s="57" t="s">
        <v>321</v>
      </c>
      <c r="C133" s="63" t="s">
        <v>321</v>
      </c>
      <c r="D133" s="59"/>
      <c r="G133" s="47" t="str">
        <f t="shared" si="1"/>
        <v/>
      </c>
      <c r="H133" s="53" t="s">
        <v>113</v>
      </c>
      <c r="J133" s="95" t="s">
        <v>397</v>
      </c>
    </row>
    <row r="134" spans="1:10">
      <c r="A134" s="71" t="s">
        <v>38</v>
      </c>
      <c r="B134" s="57" t="s">
        <v>329</v>
      </c>
      <c r="C134" s="63" t="s">
        <v>322</v>
      </c>
      <c r="D134" s="59"/>
      <c r="G134" s="47" t="str">
        <f t="shared" si="1"/>
        <v>Y</v>
      </c>
      <c r="H134" s="53" t="s">
        <v>197</v>
      </c>
    </row>
    <row r="135" spans="1:10">
      <c r="A135" s="71" t="s">
        <v>350</v>
      </c>
      <c r="B135" s="57" t="s">
        <v>322</v>
      </c>
      <c r="C135" s="63" t="s">
        <v>327</v>
      </c>
      <c r="D135" s="59"/>
      <c r="G135" s="47" t="str">
        <f t="shared" si="1"/>
        <v/>
      </c>
      <c r="H135" s="53" t="s">
        <v>197</v>
      </c>
    </row>
    <row r="136" spans="1:10">
      <c r="A136" s="71" t="s">
        <v>351</v>
      </c>
      <c r="B136" s="57" t="s">
        <v>327</v>
      </c>
      <c r="C136" s="63" t="s">
        <v>327</v>
      </c>
      <c r="D136" s="59"/>
      <c r="G136" s="47" t="str">
        <f t="shared" si="1"/>
        <v/>
      </c>
      <c r="H136" s="53" t="s">
        <v>197</v>
      </c>
    </row>
    <row r="137" spans="1:10">
      <c r="A137" s="71" t="s">
        <v>352</v>
      </c>
      <c r="B137" s="57" t="s">
        <v>327</v>
      </c>
      <c r="C137" s="63" t="s">
        <v>327</v>
      </c>
      <c r="D137" s="59"/>
      <c r="G137" s="47" t="str">
        <f t="shared" si="1"/>
        <v/>
      </c>
      <c r="H137" s="53" t="s">
        <v>197</v>
      </c>
    </row>
    <row r="138" spans="1:10">
      <c r="A138" s="71" t="s">
        <v>353</v>
      </c>
      <c r="B138" s="57" t="s">
        <v>322</v>
      </c>
      <c r="C138" s="63" t="s">
        <v>322</v>
      </c>
      <c r="D138" s="59"/>
      <c r="G138" s="47" t="str">
        <f t="shared" si="1"/>
        <v/>
      </c>
      <c r="H138" s="53" t="s">
        <v>197</v>
      </c>
      <c r="J138" s="95" t="s">
        <v>398</v>
      </c>
    </row>
    <row r="139" spans="1:10">
      <c r="A139" s="71" t="s">
        <v>39</v>
      </c>
      <c r="B139" s="57" t="s">
        <v>321</v>
      </c>
      <c r="C139" s="63" t="s">
        <v>321</v>
      </c>
      <c r="D139" s="59"/>
      <c r="G139" s="47" t="str">
        <f t="shared" si="1"/>
        <v/>
      </c>
      <c r="H139" s="53" t="s">
        <v>197</v>
      </c>
    </row>
    <row r="140" spans="1:10">
      <c r="A140" s="71" t="s">
        <v>40</v>
      </c>
      <c r="B140" s="57" t="s">
        <v>321</v>
      </c>
      <c r="C140" s="63" t="s">
        <v>321</v>
      </c>
      <c r="D140" s="59"/>
      <c r="G140" s="47" t="str">
        <f t="shared" si="1"/>
        <v/>
      </c>
      <c r="H140" s="53" t="s">
        <v>197</v>
      </c>
    </row>
    <row r="141" spans="1:10">
      <c r="A141" s="71" t="s">
        <v>41</v>
      </c>
      <c r="B141" s="57" t="s">
        <v>322</v>
      </c>
      <c r="C141" s="63" t="s">
        <v>321</v>
      </c>
      <c r="D141" s="59"/>
      <c r="G141" s="47" t="str">
        <f t="shared" si="1"/>
        <v>Y</v>
      </c>
      <c r="H141" s="53" t="s">
        <v>226</v>
      </c>
    </row>
    <row r="142" spans="1:10">
      <c r="A142" s="71" t="s">
        <v>44</v>
      </c>
      <c r="B142" s="57" t="s">
        <v>327</v>
      </c>
      <c r="C142" s="63" t="s">
        <v>322</v>
      </c>
      <c r="D142" s="59"/>
      <c r="G142" s="47" t="str">
        <f t="shared" si="1"/>
        <v/>
      </c>
      <c r="H142" s="53" t="s">
        <v>197</v>
      </c>
    </row>
    <row r="143" spans="1:10">
      <c r="A143" s="71" t="s">
        <v>54</v>
      </c>
      <c r="B143" s="57" t="s">
        <v>321</v>
      </c>
      <c r="C143" s="63" t="s">
        <v>321</v>
      </c>
      <c r="D143" s="59"/>
      <c r="G143" s="47" t="str">
        <f t="shared" si="1"/>
        <v/>
      </c>
    </row>
    <row r="144" spans="1:10">
      <c r="A144" s="80" t="s">
        <v>218</v>
      </c>
      <c r="B144" s="57"/>
      <c r="C144" s="63"/>
      <c r="D144" s="59"/>
    </row>
    <row r="145" spans="1:16">
      <c r="A145" s="72" t="s">
        <v>238</v>
      </c>
      <c r="B145" s="57" t="s">
        <v>321</v>
      </c>
      <c r="C145" s="63" t="s">
        <v>322</v>
      </c>
      <c r="D145" s="59"/>
      <c r="G145" s="47" t="str">
        <f t="shared" ref="G145:G157" si="2">IF(OR(B145="TBD",C145="TBD"), "TBD",IF(B145&lt;&gt;C145,"Y",""))</f>
        <v>Y</v>
      </c>
      <c r="H145" s="53" t="s">
        <v>332</v>
      </c>
    </row>
    <row r="146" spans="1:16">
      <c r="A146" s="72" t="s">
        <v>239</v>
      </c>
      <c r="B146" s="57" t="s">
        <v>322</v>
      </c>
      <c r="C146" s="63" t="s">
        <v>321</v>
      </c>
      <c r="D146" s="59"/>
      <c r="G146" s="47" t="str">
        <f t="shared" si="2"/>
        <v>Y</v>
      </c>
      <c r="H146" s="53" t="s">
        <v>332</v>
      </c>
    </row>
    <row r="147" spans="1:16">
      <c r="A147" s="72" t="s">
        <v>240</v>
      </c>
      <c r="B147" s="57" t="s">
        <v>321</v>
      </c>
      <c r="C147" s="63" t="s">
        <v>321</v>
      </c>
      <c r="D147" s="59"/>
      <c r="G147" s="47" t="str">
        <f t="shared" si="2"/>
        <v/>
      </c>
    </row>
    <row r="148" spans="1:16">
      <c r="A148" s="72" t="s">
        <v>241</v>
      </c>
      <c r="B148" s="57" t="s">
        <v>321</v>
      </c>
      <c r="C148" s="63" t="s">
        <v>321</v>
      </c>
      <c r="D148" s="59"/>
      <c r="G148" s="47" t="str">
        <f t="shared" si="2"/>
        <v/>
      </c>
    </row>
    <row r="149" spans="1:16">
      <c r="A149" s="72" t="s">
        <v>242</v>
      </c>
      <c r="B149" s="57" t="s">
        <v>325</v>
      </c>
      <c r="C149" s="63" t="s">
        <v>321</v>
      </c>
      <c r="D149" s="59"/>
      <c r="G149" s="47" t="str">
        <f t="shared" si="2"/>
        <v/>
      </c>
      <c r="H149" s="53" t="s">
        <v>332</v>
      </c>
    </row>
    <row r="150" spans="1:16">
      <c r="A150" s="72" t="s">
        <v>243</v>
      </c>
      <c r="B150" s="57" t="s">
        <v>321</v>
      </c>
      <c r="C150" s="63" t="s">
        <v>321</v>
      </c>
      <c r="D150" s="59"/>
      <c r="G150" s="47" t="str">
        <f t="shared" si="2"/>
        <v/>
      </c>
    </row>
    <row r="151" spans="1:16">
      <c r="A151" s="72" t="s">
        <v>244</v>
      </c>
      <c r="B151" s="57" t="s">
        <v>327</v>
      </c>
      <c r="C151" s="63" t="s">
        <v>321</v>
      </c>
      <c r="D151" s="59"/>
      <c r="G151" s="47" t="str">
        <f t="shared" si="2"/>
        <v>Y</v>
      </c>
      <c r="H151" s="53" t="s">
        <v>226</v>
      </c>
    </row>
    <row r="152" spans="1:16">
      <c r="A152" s="72" t="s">
        <v>246</v>
      </c>
      <c r="B152" s="57" t="s">
        <v>321</v>
      </c>
      <c r="C152" s="63" t="s">
        <v>321</v>
      </c>
      <c r="D152" s="59"/>
      <c r="G152" s="47" t="str">
        <f t="shared" si="2"/>
        <v/>
      </c>
    </row>
    <row r="153" spans="1:16">
      <c r="A153" s="72" t="s">
        <v>247</v>
      </c>
      <c r="B153" s="57" t="s">
        <v>322</v>
      </c>
      <c r="C153" s="63" t="s">
        <v>322</v>
      </c>
      <c r="D153" s="59"/>
      <c r="G153" s="47" t="str">
        <f t="shared" si="2"/>
        <v/>
      </c>
      <c r="H153" s="53" t="s">
        <v>226</v>
      </c>
    </row>
    <row r="154" spans="1:16" ht="31">
      <c r="A154" s="81" t="s">
        <v>338</v>
      </c>
      <c r="B154" s="57"/>
      <c r="C154" s="63"/>
      <c r="D154" s="59"/>
      <c r="G154" s="47" t="str">
        <f t="shared" si="2"/>
        <v/>
      </c>
    </row>
    <row r="155" spans="1:16">
      <c r="A155" s="72" t="s">
        <v>249</v>
      </c>
      <c r="B155" s="57" t="s">
        <v>327</v>
      </c>
      <c r="C155" s="63" t="s">
        <v>322</v>
      </c>
      <c r="D155" s="59"/>
      <c r="G155" s="47" t="str">
        <f t="shared" si="2"/>
        <v/>
      </c>
      <c r="H155" s="53" t="s">
        <v>114</v>
      </c>
    </row>
    <row r="156" spans="1:16">
      <c r="A156" s="72" t="s">
        <v>250</v>
      </c>
      <c r="B156" s="57"/>
      <c r="C156" s="63"/>
      <c r="D156" s="59"/>
      <c r="G156" s="47" t="str">
        <f t="shared" si="2"/>
        <v/>
      </c>
    </row>
    <row r="157" spans="1:16" ht="46.5">
      <c r="A157" s="72" t="s">
        <v>339</v>
      </c>
      <c r="B157" s="57" t="s">
        <v>327</v>
      </c>
      <c r="C157" s="63" t="s">
        <v>321</v>
      </c>
      <c r="D157" s="59"/>
      <c r="G157" s="47" t="str">
        <f t="shared" si="2"/>
        <v>Y</v>
      </c>
      <c r="H157" s="53" t="s">
        <v>226</v>
      </c>
    </row>
    <row r="158" spans="1:16">
      <c r="A158" s="67"/>
      <c r="B158" s="57"/>
      <c r="C158" s="63"/>
      <c r="D158" s="59"/>
      <c r="G158" s="47" t="str">
        <f t="shared" ref="G158:G159" si="3">IF(OR(B158="TBD",C158="TBD"), "TBD",IF(B158&lt;&gt;C158,"Y",""))</f>
        <v/>
      </c>
      <c r="P158" s="55"/>
    </row>
    <row r="159" spans="1:16" ht="16" thickBot="1">
      <c r="A159" s="68" t="s">
        <v>378</v>
      </c>
      <c r="B159" s="66" t="s">
        <v>322</v>
      </c>
      <c r="C159" s="64" t="s">
        <v>321</v>
      </c>
      <c r="D159" s="60"/>
      <c r="E159" s="50"/>
      <c r="F159" s="50"/>
      <c r="G159" s="50" t="str">
        <f t="shared" si="3"/>
        <v>Y</v>
      </c>
      <c r="H159" s="54" t="s">
        <v>114</v>
      </c>
      <c r="I159" s="54" t="s">
        <v>333</v>
      </c>
      <c r="J159" s="102"/>
      <c r="O159" s="55"/>
      <c r="P159" s="55"/>
    </row>
    <row r="160" spans="1:16" s="55" customFormat="1">
      <c r="B160" s="46"/>
      <c r="C160" s="46"/>
      <c r="D160" s="46"/>
      <c r="E160" s="46"/>
      <c r="F160" s="46"/>
      <c r="G160" s="46"/>
      <c r="J160" s="46"/>
      <c r="K160" s="105"/>
      <c r="L160" s="108"/>
      <c r="M160" s="96"/>
      <c r="N160" s="99"/>
    </row>
    <row r="161" spans="2:14" s="55" customFormat="1">
      <c r="B161" s="46"/>
      <c r="C161" s="46"/>
      <c r="D161" s="46"/>
      <c r="E161" s="46"/>
      <c r="F161" s="46"/>
      <c r="G161" s="46"/>
      <c r="J161" s="46"/>
      <c r="K161" s="105"/>
      <c r="L161" s="108"/>
      <c r="M161" s="96"/>
      <c r="N161" s="99"/>
    </row>
    <row r="162" spans="2:14" s="55" customFormat="1">
      <c r="B162" s="46"/>
      <c r="C162" s="46"/>
      <c r="D162" s="46"/>
      <c r="E162" s="46"/>
      <c r="F162" s="46"/>
      <c r="G162" s="46"/>
      <c r="J162" s="46"/>
      <c r="K162" s="105"/>
      <c r="L162" s="108"/>
      <c r="M162" s="96"/>
      <c r="N162" s="99"/>
    </row>
    <row r="163" spans="2:14" s="55" customFormat="1">
      <c r="B163" s="46"/>
      <c r="C163" s="46"/>
      <c r="D163" s="46"/>
      <c r="E163" s="46"/>
      <c r="F163" s="46"/>
      <c r="G163" s="46"/>
      <c r="J163" s="46"/>
      <c r="K163" s="105"/>
      <c r="L163" s="108"/>
      <c r="M163" s="96"/>
      <c r="N163" s="99"/>
    </row>
    <row r="164" spans="2:14" s="55" customFormat="1">
      <c r="B164" s="46"/>
      <c r="C164" s="46"/>
      <c r="D164" s="46"/>
      <c r="E164" s="46"/>
      <c r="F164" s="46"/>
      <c r="G164" s="46"/>
      <c r="J164" s="46"/>
      <c r="K164" s="105"/>
      <c r="L164" s="108"/>
      <c r="M164" s="96"/>
      <c r="N164" s="99"/>
    </row>
    <row r="165" spans="2:14" s="55" customFormat="1">
      <c r="B165" s="46"/>
      <c r="C165" s="46"/>
      <c r="D165" s="46"/>
      <c r="E165" s="46"/>
      <c r="F165" s="46"/>
      <c r="G165" s="46"/>
      <c r="J165" s="46"/>
      <c r="K165" s="105"/>
      <c r="L165" s="108"/>
      <c r="M165" s="96"/>
      <c r="N165" s="99"/>
    </row>
    <row r="166" spans="2:14" s="55" customFormat="1">
      <c r="B166" s="46"/>
      <c r="C166" s="46"/>
      <c r="D166" s="46"/>
      <c r="E166" s="46"/>
      <c r="F166" s="46"/>
      <c r="G166" s="46"/>
      <c r="J166" s="46"/>
      <c r="K166" s="105"/>
      <c r="L166" s="108"/>
      <c r="M166" s="96"/>
      <c r="N166" s="99"/>
    </row>
    <row r="167" spans="2:14" s="55" customFormat="1">
      <c r="B167" s="46"/>
      <c r="C167" s="46"/>
      <c r="D167" s="46"/>
      <c r="E167" s="46"/>
      <c r="F167" s="46"/>
      <c r="G167" s="46"/>
      <c r="J167" s="46"/>
      <c r="K167" s="105"/>
      <c r="L167" s="108"/>
      <c r="M167" s="96"/>
      <c r="N167" s="99"/>
    </row>
    <row r="168" spans="2:14" s="55" customFormat="1">
      <c r="B168" s="46"/>
      <c r="C168" s="46"/>
      <c r="D168" s="46"/>
      <c r="E168" s="46"/>
      <c r="F168" s="46"/>
      <c r="G168" s="46"/>
      <c r="J168" s="46"/>
      <c r="K168" s="105"/>
      <c r="L168" s="108"/>
      <c r="M168" s="96"/>
      <c r="N168" s="99"/>
    </row>
    <row r="169" spans="2:14" s="55" customFormat="1">
      <c r="B169" s="46"/>
      <c r="C169" s="46"/>
      <c r="D169" s="46"/>
      <c r="E169" s="46"/>
      <c r="F169" s="46"/>
      <c r="G169" s="46"/>
      <c r="J169" s="46"/>
      <c r="K169" s="105"/>
      <c r="L169" s="108"/>
      <c r="M169" s="96"/>
      <c r="N169" s="99"/>
    </row>
    <row r="170" spans="2:14" s="55" customFormat="1">
      <c r="B170" s="46"/>
      <c r="C170" s="46"/>
      <c r="D170" s="46"/>
      <c r="E170" s="46"/>
      <c r="F170" s="46"/>
      <c r="G170" s="46"/>
      <c r="J170" s="46"/>
      <c r="K170" s="105"/>
      <c r="L170" s="108"/>
      <c r="M170" s="96"/>
      <c r="N170" s="99"/>
    </row>
    <row r="171" spans="2:14" s="55" customFormat="1">
      <c r="B171" s="46"/>
      <c r="C171" s="46"/>
      <c r="D171" s="46"/>
      <c r="E171" s="46"/>
      <c r="F171" s="46"/>
      <c r="G171" s="46"/>
      <c r="J171" s="46"/>
      <c r="K171" s="105"/>
      <c r="L171" s="108"/>
      <c r="M171" s="96"/>
      <c r="N171" s="99"/>
    </row>
    <row r="172" spans="2:14" s="55" customFormat="1">
      <c r="B172" s="46"/>
      <c r="C172" s="46"/>
      <c r="D172" s="46"/>
      <c r="E172" s="46"/>
      <c r="F172" s="46"/>
      <c r="G172" s="46"/>
      <c r="J172" s="46"/>
      <c r="K172" s="105"/>
      <c r="L172" s="108"/>
      <c r="M172" s="96"/>
      <c r="N172" s="99"/>
    </row>
    <row r="173" spans="2:14" s="55" customFormat="1">
      <c r="B173" s="46"/>
      <c r="C173" s="46"/>
      <c r="D173" s="46"/>
      <c r="E173" s="46"/>
      <c r="F173" s="46"/>
      <c r="G173" s="46"/>
      <c r="J173" s="46"/>
      <c r="K173" s="105"/>
      <c r="L173" s="108"/>
      <c r="M173" s="96"/>
      <c r="N173" s="99"/>
    </row>
    <row r="174" spans="2:14" s="55" customFormat="1">
      <c r="B174" s="46"/>
      <c r="C174" s="46"/>
      <c r="D174" s="46"/>
      <c r="E174" s="46"/>
      <c r="F174" s="46"/>
      <c r="G174" s="46"/>
      <c r="J174" s="46"/>
      <c r="K174" s="105"/>
      <c r="L174" s="108"/>
      <c r="M174" s="96"/>
      <c r="N174" s="99"/>
    </row>
    <row r="175" spans="2:14" s="55" customFormat="1">
      <c r="B175" s="46"/>
      <c r="C175" s="46"/>
      <c r="D175" s="46"/>
      <c r="E175" s="46"/>
      <c r="F175" s="46"/>
      <c r="G175" s="46"/>
      <c r="J175" s="46"/>
      <c r="K175" s="105"/>
      <c r="L175" s="108"/>
      <c r="M175" s="96"/>
      <c r="N175" s="99"/>
    </row>
    <row r="176" spans="2:14" s="55" customFormat="1">
      <c r="B176" s="46"/>
      <c r="C176" s="46"/>
      <c r="D176" s="46"/>
      <c r="E176" s="46"/>
      <c r="F176" s="46"/>
      <c r="G176" s="46"/>
      <c r="J176" s="46"/>
      <c r="K176" s="105"/>
      <c r="L176" s="108"/>
      <c r="M176" s="96"/>
      <c r="N176" s="99"/>
    </row>
    <row r="177" spans="2:14" s="55" customFormat="1">
      <c r="B177" s="46"/>
      <c r="C177" s="46"/>
      <c r="D177" s="46"/>
      <c r="E177" s="46"/>
      <c r="F177" s="46"/>
      <c r="G177" s="46"/>
      <c r="J177" s="46"/>
      <c r="K177" s="105"/>
      <c r="L177" s="108"/>
      <c r="M177" s="96"/>
      <c r="N177" s="99"/>
    </row>
    <row r="178" spans="2:14" s="55" customFormat="1">
      <c r="B178" s="46"/>
      <c r="C178" s="46"/>
      <c r="D178" s="46"/>
      <c r="E178" s="46"/>
      <c r="F178" s="46"/>
      <c r="G178" s="46"/>
      <c r="J178" s="46"/>
      <c r="K178" s="105"/>
      <c r="L178" s="108"/>
      <c r="M178" s="96"/>
      <c r="N178" s="99"/>
    </row>
    <row r="179" spans="2:14" s="55" customFormat="1">
      <c r="B179" s="46"/>
      <c r="C179" s="46"/>
      <c r="D179" s="46"/>
      <c r="E179" s="46"/>
      <c r="F179" s="46"/>
      <c r="G179" s="46"/>
      <c r="J179" s="46"/>
      <c r="K179" s="105"/>
      <c r="L179" s="108"/>
      <c r="M179" s="96"/>
      <c r="N179" s="99"/>
    </row>
    <row r="180" spans="2:14" s="55" customFormat="1">
      <c r="B180" s="46"/>
      <c r="C180" s="46"/>
      <c r="D180" s="46"/>
      <c r="E180" s="46"/>
      <c r="F180" s="46"/>
      <c r="G180" s="46"/>
      <c r="J180" s="46"/>
      <c r="K180" s="105"/>
      <c r="L180" s="108"/>
      <c r="M180" s="96"/>
      <c r="N180" s="99"/>
    </row>
    <row r="181" spans="2:14" s="55" customFormat="1">
      <c r="B181" s="46"/>
      <c r="C181" s="46"/>
      <c r="D181" s="46"/>
      <c r="E181" s="46"/>
      <c r="F181" s="46"/>
      <c r="G181" s="46"/>
      <c r="J181" s="46"/>
      <c r="K181" s="105"/>
      <c r="L181" s="108"/>
      <c r="M181" s="96"/>
      <c r="N181" s="99"/>
    </row>
    <row r="182" spans="2:14" s="55" customFormat="1">
      <c r="B182" s="46"/>
      <c r="C182" s="46"/>
      <c r="D182" s="46"/>
      <c r="E182" s="46"/>
      <c r="F182" s="46"/>
      <c r="G182" s="46"/>
      <c r="J182" s="46"/>
      <c r="K182" s="105"/>
      <c r="L182" s="108"/>
      <c r="M182" s="96"/>
      <c r="N182" s="99"/>
    </row>
    <row r="183" spans="2:14" s="55" customFormat="1">
      <c r="B183" s="46"/>
      <c r="C183" s="46"/>
      <c r="D183" s="46"/>
      <c r="E183" s="46"/>
      <c r="F183" s="46"/>
      <c r="G183" s="46"/>
      <c r="J183" s="46"/>
      <c r="K183" s="105"/>
      <c r="L183" s="108"/>
      <c r="M183" s="96"/>
      <c r="N183" s="99"/>
    </row>
    <row r="184" spans="2:14" s="55" customFormat="1">
      <c r="B184" s="46"/>
      <c r="C184" s="46"/>
      <c r="D184" s="46"/>
      <c r="E184" s="46"/>
      <c r="F184" s="46"/>
      <c r="G184" s="46"/>
      <c r="J184" s="46"/>
      <c r="K184" s="105"/>
      <c r="L184" s="108"/>
      <c r="M184" s="96"/>
      <c r="N184" s="99"/>
    </row>
    <row r="185" spans="2:14" s="55" customFormat="1">
      <c r="B185" s="46"/>
      <c r="C185" s="46"/>
      <c r="D185" s="46"/>
      <c r="E185" s="46"/>
      <c r="F185" s="46"/>
      <c r="G185" s="46"/>
      <c r="J185" s="46"/>
      <c r="K185" s="105"/>
      <c r="L185" s="108"/>
      <c r="M185" s="96"/>
      <c r="N185" s="99"/>
    </row>
    <row r="186" spans="2:14" s="55" customFormat="1">
      <c r="B186" s="46"/>
      <c r="C186" s="46"/>
      <c r="D186" s="46"/>
      <c r="E186" s="46"/>
      <c r="F186" s="46"/>
      <c r="G186" s="46"/>
      <c r="J186" s="46"/>
      <c r="K186" s="105"/>
      <c r="L186" s="108"/>
      <c r="M186" s="96"/>
      <c r="N186" s="99"/>
    </row>
    <row r="187" spans="2:14" s="55" customFormat="1">
      <c r="B187" s="46"/>
      <c r="C187" s="46"/>
      <c r="D187" s="46"/>
      <c r="E187" s="46"/>
      <c r="F187" s="46"/>
      <c r="G187" s="46"/>
      <c r="J187" s="46"/>
      <c r="K187" s="105"/>
      <c r="L187" s="108"/>
      <c r="M187" s="96"/>
      <c r="N187" s="99"/>
    </row>
    <row r="188" spans="2:14" s="55" customFormat="1">
      <c r="B188" s="46"/>
      <c r="C188" s="46"/>
      <c r="D188" s="46"/>
      <c r="E188" s="46"/>
      <c r="F188" s="46"/>
      <c r="G188" s="46"/>
      <c r="J188" s="46"/>
      <c r="K188" s="105"/>
      <c r="L188" s="108"/>
      <c r="M188" s="96"/>
      <c r="N188" s="99"/>
    </row>
    <row r="189" spans="2:14" s="55" customFormat="1">
      <c r="B189" s="46"/>
      <c r="C189" s="46"/>
      <c r="D189" s="46"/>
      <c r="E189" s="46"/>
      <c r="F189" s="46"/>
      <c r="G189" s="46"/>
      <c r="J189" s="46"/>
      <c r="K189" s="105"/>
      <c r="L189" s="108"/>
      <c r="M189" s="96"/>
      <c r="N189" s="99"/>
    </row>
    <row r="190" spans="2:14" s="55" customFormat="1">
      <c r="B190" s="46"/>
      <c r="C190" s="46"/>
      <c r="D190" s="46"/>
      <c r="E190" s="46"/>
      <c r="F190" s="46"/>
      <c r="G190" s="46"/>
      <c r="J190" s="46"/>
      <c r="K190" s="105"/>
      <c r="L190" s="108"/>
      <c r="M190" s="96"/>
      <c r="N190" s="99"/>
    </row>
    <row r="191" spans="2:14" s="55" customFormat="1">
      <c r="B191" s="46"/>
      <c r="C191" s="46"/>
      <c r="D191" s="46"/>
      <c r="E191" s="46"/>
      <c r="F191" s="46"/>
      <c r="G191" s="46"/>
      <c r="J191" s="46"/>
      <c r="K191" s="105"/>
      <c r="L191" s="108"/>
      <c r="M191" s="96"/>
      <c r="N191" s="99"/>
    </row>
    <row r="192" spans="2:14" s="55" customFormat="1">
      <c r="B192" s="46"/>
      <c r="C192" s="46"/>
      <c r="D192" s="46"/>
      <c r="E192" s="46"/>
      <c r="F192" s="46"/>
      <c r="G192" s="46"/>
      <c r="J192" s="46"/>
      <c r="K192" s="105"/>
      <c r="L192" s="108"/>
      <c r="M192" s="96"/>
      <c r="N192" s="99"/>
    </row>
    <row r="193" spans="2:14" s="55" customFormat="1">
      <c r="B193" s="46"/>
      <c r="C193" s="46"/>
      <c r="D193" s="46"/>
      <c r="E193" s="46"/>
      <c r="F193" s="46"/>
      <c r="G193" s="46"/>
      <c r="J193" s="46"/>
      <c r="K193" s="105"/>
      <c r="L193" s="108"/>
      <c r="M193" s="96"/>
      <c r="N193" s="99"/>
    </row>
    <row r="194" spans="2:14" s="55" customFormat="1">
      <c r="B194" s="46"/>
      <c r="C194" s="46"/>
      <c r="D194" s="46"/>
      <c r="E194" s="46"/>
      <c r="F194" s="46"/>
      <c r="G194" s="46"/>
      <c r="J194" s="46"/>
      <c r="K194" s="105"/>
      <c r="L194" s="108"/>
      <c r="M194" s="96"/>
      <c r="N194" s="99"/>
    </row>
    <row r="195" spans="2:14" s="55" customFormat="1">
      <c r="B195" s="46"/>
      <c r="C195" s="46"/>
      <c r="D195" s="46"/>
      <c r="E195" s="46"/>
      <c r="F195" s="46"/>
      <c r="G195" s="46"/>
      <c r="J195" s="46"/>
      <c r="K195" s="105"/>
      <c r="L195" s="108"/>
      <c r="M195" s="96"/>
      <c r="N195" s="99"/>
    </row>
    <row r="196" spans="2:14" s="55" customFormat="1">
      <c r="B196" s="46"/>
      <c r="C196" s="46"/>
      <c r="D196" s="46"/>
      <c r="E196" s="46"/>
      <c r="F196" s="46"/>
      <c r="G196" s="46"/>
      <c r="J196" s="46"/>
      <c r="K196" s="105"/>
      <c r="L196" s="108"/>
      <c r="M196" s="96"/>
      <c r="N196" s="99"/>
    </row>
    <row r="197" spans="2:14" s="55" customFormat="1">
      <c r="B197" s="46"/>
      <c r="C197" s="46"/>
      <c r="D197" s="46"/>
      <c r="E197" s="46"/>
      <c r="F197" s="46"/>
      <c r="G197" s="46"/>
      <c r="J197" s="46"/>
      <c r="K197" s="105"/>
      <c r="L197" s="108"/>
      <c r="M197" s="96"/>
      <c r="N197" s="99"/>
    </row>
    <row r="198" spans="2:14" s="55" customFormat="1">
      <c r="B198" s="46"/>
      <c r="C198" s="46"/>
      <c r="D198" s="46"/>
      <c r="E198" s="46"/>
      <c r="F198" s="46"/>
      <c r="G198" s="46"/>
      <c r="J198" s="46"/>
      <c r="K198" s="105"/>
      <c r="L198" s="108"/>
      <c r="M198" s="96"/>
      <c r="N198" s="99"/>
    </row>
    <row r="199" spans="2:14" s="55" customFormat="1">
      <c r="B199" s="46"/>
      <c r="C199" s="46"/>
      <c r="D199" s="46"/>
      <c r="E199" s="46"/>
      <c r="F199" s="46"/>
      <c r="G199" s="46"/>
      <c r="J199" s="46"/>
      <c r="K199" s="105"/>
      <c r="L199" s="108"/>
      <c r="M199" s="96"/>
      <c r="N199" s="99"/>
    </row>
    <row r="200" spans="2:14" s="55" customFormat="1">
      <c r="B200" s="46"/>
      <c r="C200" s="46"/>
      <c r="D200" s="46"/>
      <c r="E200" s="46"/>
      <c r="F200" s="46"/>
      <c r="G200" s="46"/>
      <c r="J200" s="46"/>
      <c r="K200" s="105"/>
      <c r="L200" s="108"/>
      <c r="M200" s="96"/>
      <c r="N200" s="99"/>
    </row>
    <row r="201" spans="2:14" s="55" customFormat="1">
      <c r="B201" s="46"/>
      <c r="C201" s="46"/>
      <c r="D201" s="46"/>
      <c r="E201" s="46"/>
      <c r="F201" s="46"/>
      <c r="G201" s="46"/>
      <c r="J201" s="46"/>
      <c r="K201" s="105"/>
      <c r="L201" s="108"/>
      <c r="M201" s="96"/>
      <c r="N201" s="99"/>
    </row>
    <row r="202" spans="2:14" s="55" customFormat="1">
      <c r="B202" s="46"/>
      <c r="C202" s="46"/>
      <c r="D202" s="46"/>
      <c r="E202" s="46"/>
      <c r="F202" s="46"/>
      <c r="G202" s="46"/>
      <c r="J202" s="46"/>
      <c r="K202" s="105"/>
      <c r="L202" s="108"/>
      <c r="M202" s="96"/>
      <c r="N202" s="99"/>
    </row>
    <row r="203" spans="2:14" s="55" customFormat="1">
      <c r="B203" s="46"/>
      <c r="C203" s="46"/>
      <c r="D203" s="46"/>
      <c r="E203" s="46"/>
      <c r="F203" s="46"/>
      <c r="G203" s="46"/>
      <c r="J203" s="46"/>
      <c r="K203" s="105"/>
      <c r="L203" s="108"/>
      <c r="M203" s="96"/>
      <c r="N203" s="99"/>
    </row>
    <row r="204" spans="2:14" s="55" customFormat="1">
      <c r="B204" s="46"/>
      <c r="C204" s="46"/>
      <c r="D204" s="46"/>
      <c r="E204" s="46"/>
      <c r="F204" s="46"/>
      <c r="G204" s="46"/>
      <c r="J204" s="46"/>
      <c r="K204" s="105"/>
      <c r="L204" s="108"/>
      <c r="M204" s="96"/>
      <c r="N204" s="99"/>
    </row>
    <row r="205" spans="2:14" s="55" customFormat="1">
      <c r="B205" s="46"/>
      <c r="C205" s="46"/>
      <c r="D205" s="46"/>
      <c r="E205" s="46"/>
      <c r="F205" s="46"/>
      <c r="G205" s="46"/>
      <c r="J205" s="46"/>
      <c r="K205" s="105"/>
      <c r="L205" s="108"/>
      <c r="M205" s="96"/>
      <c r="N205" s="99"/>
    </row>
    <row r="206" spans="2:14" s="55" customFormat="1">
      <c r="B206" s="46"/>
      <c r="C206" s="46"/>
      <c r="D206" s="46"/>
      <c r="E206" s="46"/>
      <c r="F206" s="46"/>
      <c r="G206" s="46"/>
      <c r="J206" s="46"/>
      <c r="K206" s="105"/>
      <c r="L206" s="108"/>
      <c r="M206" s="96"/>
      <c r="N206" s="99"/>
    </row>
    <row r="207" spans="2:14" s="55" customFormat="1">
      <c r="B207" s="46"/>
      <c r="C207" s="46"/>
      <c r="D207" s="46"/>
      <c r="E207" s="46"/>
      <c r="F207" s="46"/>
      <c r="G207" s="46"/>
      <c r="J207" s="46"/>
      <c r="K207" s="105"/>
      <c r="L207" s="108"/>
      <c r="M207" s="96"/>
      <c r="N207" s="99"/>
    </row>
    <row r="208" spans="2:14" s="55" customFormat="1">
      <c r="B208" s="46"/>
      <c r="C208" s="46"/>
      <c r="D208" s="46"/>
      <c r="E208" s="46"/>
      <c r="F208" s="46"/>
      <c r="G208" s="46"/>
      <c r="J208" s="46"/>
      <c r="K208" s="105"/>
      <c r="L208" s="108"/>
      <c r="M208" s="96"/>
      <c r="N208" s="99"/>
    </row>
    <row r="209" spans="2:14" s="55" customFormat="1">
      <c r="B209" s="46"/>
      <c r="C209" s="46"/>
      <c r="D209" s="46"/>
      <c r="E209" s="46"/>
      <c r="F209" s="46"/>
      <c r="G209" s="46"/>
      <c r="J209" s="46"/>
      <c r="K209" s="105"/>
      <c r="L209" s="108"/>
      <c r="M209" s="96"/>
      <c r="N209" s="99"/>
    </row>
    <row r="210" spans="2:14" s="55" customFormat="1">
      <c r="B210" s="46"/>
      <c r="C210" s="46"/>
      <c r="D210" s="46"/>
      <c r="E210" s="46"/>
      <c r="F210" s="46"/>
      <c r="G210" s="46"/>
      <c r="J210" s="46"/>
      <c r="K210" s="105"/>
      <c r="L210" s="108"/>
      <c r="M210" s="96"/>
      <c r="N210" s="99"/>
    </row>
    <row r="211" spans="2:14" s="55" customFormat="1">
      <c r="B211" s="46"/>
      <c r="C211" s="46"/>
      <c r="D211" s="46"/>
      <c r="E211" s="46"/>
      <c r="F211" s="46"/>
      <c r="G211" s="46"/>
      <c r="J211" s="46"/>
      <c r="K211" s="105"/>
      <c r="L211" s="108"/>
      <c r="M211" s="96"/>
      <c r="N211" s="99"/>
    </row>
    <row r="212" spans="2:14" s="55" customFormat="1">
      <c r="B212" s="46"/>
      <c r="C212" s="46"/>
      <c r="D212" s="46"/>
      <c r="E212" s="46"/>
      <c r="F212" s="46"/>
      <c r="G212" s="46"/>
      <c r="J212" s="46"/>
      <c r="K212" s="105"/>
      <c r="L212" s="108"/>
      <c r="M212" s="96"/>
      <c r="N212" s="99"/>
    </row>
    <row r="213" spans="2:14" s="55" customFormat="1">
      <c r="B213" s="46"/>
      <c r="C213" s="46"/>
      <c r="D213" s="46"/>
      <c r="E213" s="46"/>
      <c r="F213" s="46"/>
      <c r="G213" s="46"/>
      <c r="J213" s="46"/>
      <c r="K213" s="105"/>
      <c r="L213" s="108"/>
      <c r="M213" s="96"/>
      <c r="N213" s="99"/>
    </row>
    <row r="214" spans="2:14" s="55" customFormat="1">
      <c r="B214" s="46"/>
      <c r="C214" s="46"/>
      <c r="D214" s="46"/>
      <c r="E214" s="46"/>
      <c r="F214" s="46"/>
      <c r="G214" s="46"/>
      <c r="J214" s="46"/>
      <c r="K214" s="105"/>
      <c r="L214" s="108"/>
      <c r="M214" s="96"/>
      <c r="N214" s="99"/>
    </row>
    <row r="215" spans="2:14" s="55" customFormat="1">
      <c r="B215" s="46"/>
      <c r="C215" s="46"/>
      <c r="D215" s="46"/>
      <c r="E215" s="46"/>
      <c r="F215" s="46"/>
      <c r="G215" s="46"/>
      <c r="J215" s="46"/>
      <c r="K215" s="105"/>
      <c r="L215" s="108"/>
      <c r="M215" s="96"/>
      <c r="N215" s="99"/>
    </row>
    <row r="216" spans="2:14" s="55" customFormat="1">
      <c r="B216" s="46"/>
      <c r="C216" s="46"/>
      <c r="D216" s="46"/>
      <c r="E216" s="46"/>
      <c r="F216" s="46"/>
      <c r="G216" s="46"/>
      <c r="J216" s="46"/>
      <c r="K216" s="105"/>
      <c r="L216" s="108"/>
      <c r="M216" s="96"/>
      <c r="N216" s="99"/>
    </row>
    <row r="217" spans="2:14" s="55" customFormat="1">
      <c r="B217" s="46"/>
      <c r="C217" s="46"/>
      <c r="D217" s="46"/>
      <c r="E217" s="46"/>
      <c r="F217" s="46"/>
      <c r="G217" s="46"/>
      <c r="J217" s="46"/>
      <c r="K217" s="105"/>
      <c r="L217" s="108"/>
      <c r="M217" s="96"/>
      <c r="N217" s="99"/>
    </row>
    <row r="218" spans="2:14" s="55" customFormat="1">
      <c r="B218" s="46"/>
      <c r="C218" s="46"/>
      <c r="D218" s="46"/>
      <c r="E218" s="46"/>
      <c r="F218" s="46"/>
      <c r="G218" s="46"/>
      <c r="J218" s="46"/>
      <c r="K218" s="105"/>
      <c r="L218" s="108"/>
      <c r="M218" s="96"/>
      <c r="N218" s="99"/>
    </row>
    <row r="219" spans="2:14" s="55" customFormat="1">
      <c r="B219" s="46"/>
      <c r="C219" s="46"/>
      <c r="D219" s="46"/>
      <c r="E219" s="46"/>
      <c r="F219" s="46"/>
      <c r="G219" s="46"/>
      <c r="J219" s="46"/>
      <c r="K219" s="105"/>
      <c r="L219" s="108"/>
      <c r="M219" s="96"/>
      <c r="N219" s="99"/>
    </row>
    <row r="220" spans="2:14" s="55" customFormat="1">
      <c r="B220" s="46"/>
      <c r="C220" s="46"/>
      <c r="D220" s="46"/>
      <c r="E220" s="46"/>
      <c r="F220" s="46"/>
      <c r="G220" s="46"/>
      <c r="J220" s="46"/>
      <c r="K220" s="105"/>
      <c r="L220" s="108"/>
      <c r="M220" s="96"/>
      <c r="N220" s="99"/>
    </row>
    <row r="221" spans="2:14" s="55" customFormat="1">
      <c r="B221" s="46"/>
      <c r="C221" s="46"/>
      <c r="D221" s="46"/>
      <c r="E221" s="46"/>
      <c r="F221" s="46"/>
      <c r="G221" s="46"/>
      <c r="J221" s="46"/>
      <c r="K221" s="105"/>
      <c r="L221" s="108"/>
      <c r="M221" s="96"/>
      <c r="N221" s="99"/>
    </row>
    <row r="222" spans="2:14" s="55" customFormat="1">
      <c r="B222" s="46"/>
      <c r="C222" s="46"/>
      <c r="D222" s="46"/>
      <c r="E222" s="46"/>
      <c r="F222" s="46"/>
      <c r="G222" s="46"/>
      <c r="J222" s="46"/>
      <c r="K222" s="105"/>
      <c r="L222" s="108"/>
      <c r="M222" s="96"/>
      <c r="N222" s="99"/>
    </row>
    <row r="223" spans="2:14" s="55" customFormat="1">
      <c r="B223" s="46"/>
      <c r="C223" s="46"/>
      <c r="D223" s="46"/>
      <c r="E223" s="46"/>
      <c r="F223" s="46"/>
      <c r="G223" s="46"/>
      <c r="J223" s="46"/>
      <c r="K223" s="105"/>
      <c r="L223" s="108"/>
      <c r="M223" s="96"/>
      <c r="N223" s="99"/>
    </row>
    <row r="224" spans="2:14" s="55" customFormat="1">
      <c r="B224" s="46"/>
      <c r="C224" s="46"/>
      <c r="D224" s="46"/>
      <c r="E224" s="46"/>
      <c r="F224" s="46"/>
      <c r="G224" s="46"/>
      <c r="J224" s="46"/>
      <c r="K224" s="105"/>
      <c r="L224" s="108"/>
      <c r="M224" s="96"/>
      <c r="N224" s="99"/>
    </row>
    <row r="225" spans="2:14" s="55" customFormat="1">
      <c r="B225" s="46"/>
      <c r="C225" s="46"/>
      <c r="D225" s="46"/>
      <c r="E225" s="46"/>
      <c r="F225" s="46"/>
      <c r="G225" s="46"/>
      <c r="J225" s="46"/>
      <c r="K225" s="105"/>
      <c r="L225" s="108"/>
      <c r="M225" s="96"/>
      <c r="N225" s="99"/>
    </row>
    <row r="226" spans="2:14" s="55" customFormat="1">
      <c r="B226" s="46"/>
      <c r="C226" s="46"/>
      <c r="D226" s="46"/>
      <c r="E226" s="46"/>
      <c r="F226" s="46"/>
      <c r="G226" s="46"/>
      <c r="J226" s="46"/>
      <c r="K226" s="105"/>
      <c r="L226" s="108"/>
      <c r="M226" s="96"/>
      <c r="N226" s="99"/>
    </row>
    <row r="227" spans="2:14" s="55" customFormat="1">
      <c r="B227" s="46"/>
      <c r="C227" s="46"/>
      <c r="D227" s="46"/>
      <c r="E227" s="46"/>
      <c r="F227" s="46"/>
      <c r="G227" s="46"/>
      <c r="J227" s="46"/>
      <c r="K227" s="105"/>
      <c r="L227" s="108"/>
      <c r="M227" s="96"/>
      <c r="N227" s="99"/>
    </row>
    <row r="228" spans="2:14" s="55" customFormat="1">
      <c r="B228" s="46"/>
      <c r="C228" s="46"/>
      <c r="D228" s="46"/>
      <c r="E228" s="46"/>
      <c r="F228" s="46"/>
      <c r="G228" s="46"/>
      <c r="J228" s="46"/>
      <c r="K228" s="105"/>
      <c r="L228" s="108"/>
      <c r="M228" s="96"/>
      <c r="N228" s="99"/>
    </row>
    <row r="229" spans="2:14" s="55" customFormat="1">
      <c r="B229" s="46"/>
      <c r="C229" s="46"/>
      <c r="D229" s="46"/>
      <c r="E229" s="46"/>
      <c r="F229" s="46"/>
      <c r="G229" s="46"/>
      <c r="J229" s="46"/>
      <c r="K229" s="105"/>
      <c r="L229" s="108"/>
      <c r="M229" s="96"/>
      <c r="N229" s="99"/>
    </row>
    <row r="230" spans="2:14" s="55" customFormat="1">
      <c r="B230" s="46"/>
      <c r="C230" s="46"/>
      <c r="D230" s="46"/>
      <c r="E230" s="46"/>
      <c r="F230" s="46"/>
      <c r="G230" s="46"/>
      <c r="J230" s="46"/>
      <c r="K230" s="105"/>
      <c r="L230" s="108"/>
      <c r="M230" s="96"/>
      <c r="N230" s="99"/>
    </row>
    <row r="231" spans="2:14" s="55" customFormat="1">
      <c r="B231" s="46"/>
      <c r="C231" s="46"/>
      <c r="D231" s="46"/>
      <c r="E231" s="46"/>
      <c r="F231" s="46"/>
      <c r="G231" s="46"/>
      <c r="J231" s="46"/>
      <c r="K231" s="105"/>
      <c r="L231" s="108"/>
      <c r="M231" s="96"/>
      <c r="N231" s="99"/>
    </row>
    <row r="232" spans="2:14" s="55" customFormat="1">
      <c r="B232" s="46"/>
      <c r="C232" s="46"/>
      <c r="D232" s="46"/>
      <c r="E232" s="46"/>
      <c r="F232" s="46"/>
      <c r="G232" s="46"/>
      <c r="J232" s="46"/>
      <c r="K232" s="105"/>
      <c r="L232" s="108"/>
      <c r="M232" s="96"/>
      <c r="N232" s="99"/>
    </row>
    <row r="233" spans="2:14" s="55" customFormat="1">
      <c r="B233" s="46"/>
      <c r="C233" s="46"/>
      <c r="D233" s="46"/>
      <c r="E233" s="46"/>
      <c r="F233" s="46"/>
      <c r="G233" s="46"/>
      <c r="J233" s="46"/>
      <c r="K233" s="105"/>
      <c r="L233" s="108"/>
      <c r="M233" s="96"/>
      <c r="N233" s="99"/>
    </row>
    <row r="234" spans="2:14" s="55" customFormat="1">
      <c r="B234" s="46"/>
      <c r="C234" s="46"/>
      <c r="D234" s="46"/>
      <c r="E234" s="46"/>
      <c r="F234" s="46"/>
      <c r="G234" s="46"/>
      <c r="J234" s="46"/>
      <c r="K234" s="105"/>
      <c r="L234" s="108"/>
      <c r="M234" s="96"/>
      <c r="N234" s="99"/>
    </row>
    <row r="235" spans="2:14" s="55" customFormat="1">
      <c r="B235" s="46"/>
      <c r="C235" s="46"/>
      <c r="D235" s="46"/>
      <c r="E235" s="46"/>
      <c r="F235" s="46"/>
      <c r="G235" s="46"/>
      <c r="J235" s="46"/>
      <c r="K235" s="105"/>
      <c r="L235" s="108"/>
      <c r="M235" s="96"/>
      <c r="N235" s="99"/>
    </row>
    <row r="236" spans="2:14" s="55" customFormat="1">
      <c r="B236" s="46"/>
      <c r="C236" s="46"/>
      <c r="D236" s="46"/>
      <c r="E236" s="46"/>
      <c r="F236" s="46"/>
      <c r="G236" s="46"/>
      <c r="J236" s="46"/>
      <c r="K236" s="105"/>
      <c r="L236" s="108"/>
      <c r="M236" s="96"/>
      <c r="N236" s="99"/>
    </row>
    <row r="237" spans="2:14" s="55" customFormat="1">
      <c r="B237" s="46"/>
      <c r="C237" s="46"/>
      <c r="D237" s="46"/>
      <c r="E237" s="46"/>
      <c r="F237" s="46"/>
      <c r="G237" s="46"/>
      <c r="J237" s="46"/>
      <c r="K237" s="105"/>
      <c r="L237" s="108"/>
      <c r="M237" s="96"/>
      <c r="N237" s="99"/>
    </row>
    <row r="238" spans="2:14" s="55" customFormat="1">
      <c r="B238" s="46"/>
      <c r="C238" s="46"/>
      <c r="D238" s="46"/>
      <c r="E238" s="46"/>
      <c r="F238" s="46"/>
      <c r="G238" s="46"/>
      <c r="J238" s="46"/>
      <c r="K238" s="105"/>
      <c r="L238" s="108"/>
      <c r="M238" s="96"/>
      <c r="N238" s="99"/>
    </row>
    <row r="239" spans="2:14" s="55" customFormat="1">
      <c r="B239" s="46"/>
      <c r="C239" s="46"/>
      <c r="D239" s="46"/>
      <c r="E239" s="46"/>
      <c r="F239" s="46"/>
      <c r="G239" s="46"/>
      <c r="J239" s="46"/>
      <c r="K239" s="105"/>
      <c r="L239" s="108"/>
      <c r="M239" s="96"/>
      <c r="N239" s="99"/>
    </row>
    <row r="240" spans="2:14" s="55" customFormat="1">
      <c r="B240" s="46"/>
      <c r="C240" s="46"/>
      <c r="D240" s="46"/>
      <c r="E240" s="46"/>
      <c r="F240" s="46"/>
      <c r="G240" s="46"/>
      <c r="J240" s="46"/>
      <c r="K240" s="105"/>
      <c r="L240" s="108"/>
      <c r="M240" s="96"/>
      <c r="N240" s="99"/>
    </row>
    <row r="241" spans="2:14" s="55" customFormat="1">
      <c r="B241" s="46"/>
      <c r="C241" s="46"/>
      <c r="D241" s="46"/>
      <c r="E241" s="46"/>
      <c r="F241" s="46"/>
      <c r="G241" s="46"/>
      <c r="J241" s="46"/>
      <c r="K241" s="105"/>
      <c r="L241" s="108"/>
      <c r="M241" s="96"/>
      <c r="N241" s="99"/>
    </row>
    <row r="242" spans="2:14" s="55" customFormat="1">
      <c r="B242" s="46"/>
      <c r="C242" s="46"/>
      <c r="D242" s="46"/>
      <c r="E242" s="46"/>
      <c r="F242" s="46"/>
      <c r="G242" s="46"/>
      <c r="J242" s="46"/>
      <c r="K242" s="105"/>
      <c r="L242" s="108"/>
      <c r="M242" s="96"/>
      <c r="N242" s="99"/>
    </row>
    <row r="243" spans="2:14" s="55" customFormat="1">
      <c r="B243" s="46"/>
      <c r="C243" s="46"/>
      <c r="D243" s="46"/>
      <c r="E243" s="46"/>
      <c r="F243" s="46"/>
      <c r="G243" s="46"/>
      <c r="J243" s="46"/>
      <c r="K243" s="105"/>
      <c r="L243" s="108"/>
      <c r="M243" s="96"/>
      <c r="N243" s="99"/>
    </row>
    <row r="244" spans="2:14" s="55" customFormat="1">
      <c r="B244" s="46"/>
      <c r="C244" s="46"/>
      <c r="D244" s="46"/>
      <c r="E244" s="46"/>
      <c r="F244" s="46"/>
      <c r="G244" s="46"/>
      <c r="J244" s="46"/>
      <c r="K244" s="105"/>
      <c r="L244" s="108"/>
      <c r="M244" s="96"/>
      <c r="N244" s="99"/>
    </row>
    <row r="245" spans="2:14" s="55" customFormat="1">
      <c r="B245" s="46"/>
      <c r="C245" s="46"/>
      <c r="D245" s="46"/>
      <c r="E245" s="46"/>
      <c r="F245" s="46"/>
      <c r="G245" s="46"/>
      <c r="J245" s="46"/>
      <c r="K245" s="105"/>
      <c r="L245" s="108"/>
      <c r="M245" s="96"/>
      <c r="N245" s="99"/>
    </row>
    <row r="246" spans="2:14" s="55" customFormat="1">
      <c r="B246" s="46"/>
      <c r="C246" s="46"/>
      <c r="D246" s="46"/>
      <c r="E246" s="46"/>
      <c r="F246" s="46"/>
      <c r="G246" s="46"/>
      <c r="J246" s="46"/>
      <c r="K246" s="105"/>
      <c r="L246" s="108"/>
      <c r="M246" s="96"/>
      <c r="N246" s="99"/>
    </row>
    <row r="247" spans="2:14" s="55" customFormat="1">
      <c r="B247" s="46"/>
      <c r="C247" s="46"/>
      <c r="D247" s="46"/>
      <c r="E247" s="46"/>
      <c r="F247" s="46"/>
      <c r="G247" s="46"/>
      <c r="J247" s="46"/>
      <c r="K247" s="105"/>
      <c r="L247" s="108"/>
      <c r="M247" s="96"/>
      <c r="N247" s="99"/>
    </row>
    <row r="248" spans="2:14" s="55" customFormat="1">
      <c r="B248" s="46"/>
      <c r="C248" s="46"/>
      <c r="D248" s="46"/>
      <c r="E248" s="46"/>
      <c r="F248" s="46"/>
      <c r="G248" s="46"/>
      <c r="J248" s="46"/>
      <c r="K248" s="105"/>
      <c r="L248" s="108"/>
      <c r="M248" s="96"/>
      <c r="N248" s="99"/>
    </row>
    <row r="249" spans="2:14" s="55" customFormat="1">
      <c r="B249" s="46"/>
      <c r="C249" s="46"/>
      <c r="D249" s="46"/>
      <c r="E249" s="46"/>
      <c r="F249" s="46"/>
      <c r="G249" s="46"/>
      <c r="J249" s="46"/>
      <c r="K249" s="105"/>
      <c r="L249" s="108"/>
      <c r="M249" s="96"/>
      <c r="N249" s="99"/>
    </row>
    <row r="250" spans="2:14" s="55" customFormat="1">
      <c r="B250" s="46"/>
      <c r="C250" s="46"/>
      <c r="D250" s="46"/>
      <c r="E250" s="46"/>
      <c r="F250" s="46"/>
      <c r="G250" s="46"/>
      <c r="J250" s="46"/>
      <c r="K250" s="105"/>
      <c r="L250" s="108"/>
      <c r="M250" s="96"/>
      <c r="N250" s="99"/>
    </row>
    <row r="251" spans="2:14" s="55" customFormat="1">
      <c r="B251" s="46"/>
      <c r="C251" s="46"/>
      <c r="D251" s="46"/>
      <c r="E251" s="46"/>
      <c r="F251" s="46"/>
      <c r="G251" s="46"/>
      <c r="J251" s="46"/>
      <c r="K251" s="105"/>
      <c r="L251" s="108"/>
      <c r="M251" s="96"/>
      <c r="N251" s="99"/>
    </row>
    <row r="252" spans="2:14" s="55" customFormat="1">
      <c r="B252" s="46"/>
      <c r="C252" s="46"/>
      <c r="D252" s="46"/>
      <c r="E252" s="46"/>
      <c r="F252" s="46"/>
      <c r="G252" s="46"/>
      <c r="J252" s="46"/>
      <c r="K252" s="105"/>
      <c r="L252" s="108"/>
      <c r="M252" s="96"/>
      <c r="N252" s="99"/>
    </row>
    <row r="253" spans="2:14" s="55" customFormat="1">
      <c r="B253" s="46"/>
      <c r="C253" s="46"/>
      <c r="D253" s="46"/>
      <c r="E253" s="46"/>
      <c r="F253" s="46"/>
      <c r="G253" s="46"/>
      <c r="J253" s="46"/>
      <c r="K253" s="105"/>
      <c r="L253" s="108"/>
      <c r="M253" s="96"/>
      <c r="N253" s="99"/>
    </row>
    <row r="254" spans="2:14" s="55" customFormat="1">
      <c r="B254" s="46"/>
      <c r="C254" s="46"/>
      <c r="D254" s="46"/>
      <c r="E254" s="46"/>
      <c r="F254" s="46"/>
      <c r="G254" s="46"/>
      <c r="J254" s="46"/>
      <c r="K254" s="105"/>
      <c r="L254" s="108"/>
      <c r="M254" s="96"/>
      <c r="N254" s="99"/>
    </row>
    <row r="255" spans="2:14" s="55" customFormat="1">
      <c r="B255" s="46"/>
      <c r="C255" s="46"/>
      <c r="D255" s="46"/>
      <c r="E255" s="46"/>
      <c r="F255" s="46"/>
      <c r="G255" s="46"/>
      <c r="J255" s="46"/>
      <c r="K255" s="105"/>
      <c r="L255" s="108"/>
      <c r="M255" s="96"/>
      <c r="N255" s="99"/>
    </row>
    <row r="256" spans="2:14" s="55" customFormat="1">
      <c r="B256" s="46"/>
      <c r="C256" s="46"/>
      <c r="D256" s="46"/>
      <c r="E256" s="46"/>
      <c r="F256" s="46"/>
      <c r="G256" s="46"/>
      <c r="J256" s="46"/>
      <c r="K256" s="105"/>
      <c r="L256" s="108"/>
      <c r="M256" s="96"/>
      <c r="N256" s="99"/>
    </row>
    <row r="257" spans="2:14" s="55" customFormat="1">
      <c r="B257" s="46"/>
      <c r="C257" s="46"/>
      <c r="D257" s="46"/>
      <c r="E257" s="46"/>
      <c r="F257" s="46"/>
      <c r="G257" s="46"/>
      <c r="J257" s="46"/>
      <c r="K257" s="105"/>
      <c r="L257" s="108"/>
      <c r="M257" s="96"/>
      <c r="N257" s="99"/>
    </row>
    <row r="258" spans="2:14" s="55" customFormat="1">
      <c r="B258" s="46"/>
      <c r="C258" s="46"/>
      <c r="D258" s="46"/>
      <c r="E258" s="46"/>
      <c r="F258" s="46"/>
      <c r="G258" s="46"/>
      <c r="J258" s="46"/>
      <c r="K258" s="105"/>
      <c r="L258" s="108"/>
      <c r="M258" s="96"/>
      <c r="N258" s="99"/>
    </row>
    <row r="259" spans="2:14" s="55" customFormat="1">
      <c r="B259" s="46"/>
      <c r="C259" s="46"/>
      <c r="D259" s="46"/>
      <c r="E259" s="46"/>
      <c r="F259" s="46"/>
      <c r="G259" s="46"/>
      <c r="J259" s="46"/>
      <c r="K259" s="105"/>
      <c r="L259" s="108"/>
      <c r="M259" s="96"/>
      <c r="N259" s="99"/>
    </row>
    <row r="260" spans="2:14" s="55" customFormat="1">
      <c r="B260" s="46"/>
      <c r="C260" s="46"/>
      <c r="D260" s="46"/>
      <c r="E260" s="46"/>
      <c r="F260" s="46"/>
      <c r="G260" s="46"/>
      <c r="J260" s="46"/>
      <c r="K260" s="105"/>
      <c r="L260" s="108"/>
      <c r="M260" s="96"/>
      <c r="N260" s="99"/>
    </row>
    <row r="261" spans="2:14" s="55" customFormat="1">
      <c r="B261" s="46"/>
      <c r="C261" s="46"/>
      <c r="D261" s="46"/>
      <c r="E261" s="46"/>
      <c r="F261" s="46"/>
      <c r="G261" s="46"/>
      <c r="J261" s="46"/>
      <c r="K261" s="105"/>
      <c r="L261" s="108"/>
      <c r="M261" s="96"/>
      <c r="N261" s="99"/>
    </row>
    <row r="262" spans="2:14" s="55" customFormat="1">
      <c r="B262" s="46"/>
      <c r="C262" s="46"/>
      <c r="D262" s="46"/>
      <c r="E262" s="46"/>
      <c r="F262" s="46"/>
      <c r="G262" s="46"/>
      <c r="J262" s="46"/>
      <c r="K262" s="105"/>
      <c r="L262" s="108"/>
      <c r="M262" s="96"/>
      <c r="N262" s="99"/>
    </row>
    <row r="263" spans="2:14" s="55" customFormat="1">
      <c r="B263" s="46"/>
      <c r="C263" s="46"/>
      <c r="D263" s="46"/>
      <c r="E263" s="46"/>
      <c r="F263" s="46"/>
      <c r="G263" s="46"/>
      <c r="J263" s="46"/>
      <c r="K263" s="105"/>
      <c r="L263" s="108"/>
      <c r="M263" s="96"/>
      <c r="N263" s="99"/>
    </row>
    <row r="264" spans="2:14" s="55" customFormat="1">
      <c r="B264" s="46"/>
      <c r="C264" s="46"/>
      <c r="D264" s="46"/>
      <c r="E264" s="46"/>
      <c r="F264" s="46"/>
      <c r="G264" s="46"/>
      <c r="J264" s="46"/>
      <c r="K264" s="105"/>
      <c r="L264" s="108"/>
      <c r="M264" s="96"/>
      <c r="N264" s="99"/>
    </row>
    <row r="265" spans="2:14" s="55" customFormat="1">
      <c r="B265" s="46"/>
      <c r="C265" s="46"/>
      <c r="D265" s="46"/>
      <c r="E265" s="46"/>
      <c r="F265" s="46"/>
      <c r="G265" s="46"/>
      <c r="J265" s="46"/>
      <c r="K265" s="105"/>
      <c r="L265" s="108"/>
      <c r="M265" s="96"/>
      <c r="N265" s="99"/>
    </row>
    <row r="266" spans="2:14" s="55" customFormat="1">
      <c r="B266" s="46"/>
      <c r="C266" s="46"/>
      <c r="D266" s="46"/>
      <c r="E266" s="46"/>
      <c r="F266" s="46"/>
      <c r="G266" s="46"/>
      <c r="J266" s="46"/>
      <c r="K266" s="105"/>
      <c r="L266" s="108"/>
      <c r="M266" s="96"/>
      <c r="N266" s="99"/>
    </row>
    <row r="267" spans="2:14" s="55" customFormat="1">
      <c r="B267" s="46"/>
      <c r="C267" s="46"/>
      <c r="D267" s="46"/>
      <c r="E267" s="46"/>
      <c r="F267" s="46"/>
      <c r="G267" s="46"/>
      <c r="J267" s="46"/>
      <c r="K267" s="105"/>
      <c r="L267" s="108"/>
      <c r="M267" s="96"/>
      <c r="N267" s="99"/>
    </row>
    <row r="268" spans="2:14" s="55" customFormat="1">
      <c r="B268" s="46"/>
      <c r="C268" s="46"/>
      <c r="D268" s="46"/>
      <c r="E268" s="46"/>
      <c r="F268" s="46"/>
      <c r="G268" s="46"/>
      <c r="J268" s="46"/>
      <c r="K268" s="105"/>
      <c r="L268" s="108"/>
      <c r="M268" s="96"/>
      <c r="N268" s="99"/>
    </row>
    <row r="269" spans="2:14" s="55" customFormat="1">
      <c r="B269" s="46"/>
      <c r="C269" s="46"/>
      <c r="D269" s="46"/>
      <c r="E269" s="46"/>
      <c r="F269" s="46"/>
      <c r="G269" s="46"/>
      <c r="J269" s="46"/>
      <c r="K269" s="105"/>
      <c r="L269" s="108"/>
      <c r="M269" s="96"/>
      <c r="N269" s="99"/>
    </row>
    <row r="270" spans="2:14" s="55" customFormat="1">
      <c r="B270" s="46"/>
      <c r="C270" s="46"/>
      <c r="D270" s="46"/>
      <c r="E270" s="46"/>
      <c r="F270" s="46"/>
      <c r="G270" s="46"/>
      <c r="J270" s="46"/>
      <c r="K270" s="105"/>
      <c r="L270" s="108"/>
      <c r="M270" s="96"/>
      <c r="N270" s="99"/>
    </row>
    <row r="271" spans="2:14" s="55" customFormat="1">
      <c r="B271" s="46"/>
      <c r="C271" s="46"/>
      <c r="D271" s="46"/>
      <c r="E271" s="46"/>
      <c r="F271" s="46"/>
      <c r="G271" s="46"/>
      <c r="J271" s="46"/>
      <c r="K271" s="105"/>
      <c r="L271" s="108"/>
      <c r="M271" s="96"/>
      <c r="N271" s="99"/>
    </row>
    <row r="272" spans="2:14" s="55" customFormat="1">
      <c r="B272" s="46"/>
      <c r="C272" s="46"/>
      <c r="D272" s="46"/>
      <c r="E272" s="46"/>
      <c r="F272" s="46"/>
      <c r="G272" s="46"/>
      <c r="J272" s="46"/>
      <c r="K272" s="105"/>
      <c r="L272" s="108"/>
      <c r="M272" s="96"/>
      <c r="N272" s="99"/>
    </row>
    <row r="273" spans="2:14" s="55" customFormat="1">
      <c r="B273" s="46"/>
      <c r="C273" s="46"/>
      <c r="D273" s="46"/>
      <c r="E273" s="46"/>
      <c r="F273" s="46"/>
      <c r="G273" s="46"/>
      <c r="J273" s="46"/>
      <c r="K273" s="105"/>
      <c r="L273" s="108"/>
      <c r="M273" s="96"/>
      <c r="N273" s="99"/>
    </row>
    <row r="274" spans="2:14" s="55" customFormat="1">
      <c r="B274" s="46"/>
      <c r="C274" s="46"/>
      <c r="D274" s="46"/>
      <c r="E274" s="46"/>
      <c r="F274" s="46"/>
      <c r="G274" s="46"/>
      <c r="J274" s="46"/>
      <c r="K274" s="105"/>
      <c r="L274" s="108"/>
      <c r="M274" s="96"/>
      <c r="N274" s="99"/>
    </row>
    <row r="275" spans="2:14" s="55" customFormat="1">
      <c r="B275" s="46"/>
      <c r="C275" s="46"/>
      <c r="D275" s="46"/>
      <c r="E275" s="46"/>
      <c r="F275" s="46"/>
      <c r="G275" s="46"/>
      <c r="J275" s="46"/>
      <c r="K275" s="105"/>
      <c r="L275" s="108"/>
      <c r="M275" s="96"/>
      <c r="N275" s="99"/>
    </row>
    <row r="276" spans="2:14" s="55" customFormat="1">
      <c r="B276" s="46"/>
      <c r="C276" s="46"/>
      <c r="D276" s="46"/>
      <c r="E276" s="46"/>
      <c r="F276" s="46"/>
      <c r="G276" s="46"/>
      <c r="J276" s="46"/>
      <c r="K276" s="105"/>
      <c r="L276" s="108"/>
      <c r="M276" s="96"/>
      <c r="N276" s="99"/>
    </row>
    <row r="277" spans="2:14" s="55" customFormat="1">
      <c r="B277" s="46"/>
      <c r="C277" s="46"/>
      <c r="D277" s="46"/>
      <c r="E277" s="46"/>
      <c r="F277" s="46"/>
      <c r="G277" s="46"/>
      <c r="J277" s="46"/>
      <c r="K277" s="105"/>
      <c r="L277" s="108"/>
      <c r="M277" s="96"/>
      <c r="N277" s="99"/>
    </row>
    <row r="278" spans="2:14" s="55" customFormat="1">
      <c r="B278" s="46"/>
      <c r="C278" s="46"/>
      <c r="D278" s="46"/>
      <c r="E278" s="46"/>
      <c r="F278" s="46"/>
      <c r="G278" s="46"/>
      <c r="J278" s="46"/>
      <c r="K278" s="105"/>
      <c r="L278" s="108"/>
      <c r="M278" s="96"/>
      <c r="N278" s="99"/>
    </row>
    <row r="279" spans="2:14" s="55" customFormat="1">
      <c r="B279" s="46"/>
      <c r="C279" s="46"/>
      <c r="D279" s="46"/>
      <c r="E279" s="46"/>
      <c r="F279" s="46"/>
      <c r="G279" s="46"/>
      <c r="J279" s="46"/>
      <c r="K279" s="105"/>
      <c r="L279" s="108"/>
      <c r="M279" s="96"/>
      <c r="N279" s="99"/>
    </row>
    <row r="280" spans="2:14" s="55" customFormat="1">
      <c r="B280" s="46"/>
      <c r="C280" s="46"/>
      <c r="D280" s="46"/>
      <c r="E280" s="46"/>
      <c r="F280" s="46"/>
      <c r="G280" s="46"/>
      <c r="J280" s="46"/>
      <c r="K280" s="105"/>
      <c r="L280" s="108"/>
      <c r="M280" s="96"/>
      <c r="N280" s="99"/>
    </row>
    <row r="281" spans="2:14" s="55" customFormat="1">
      <c r="B281" s="46"/>
      <c r="C281" s="46"/>
      <c r="D281" s="46"/>
      <c r="E281" s="46"/>
      <c r="F281" s="46"/>
      <c r="G281" s="46"/>
      <c r="J281" s="46"/>
      <c r="K281" s="105"/>
      <c r="L281" s="108"/>
      <c r="M281" s="96"/>
      <c r="N281" s="99"/>
    </row>
    <row r="282" spans="2:14" s="55" customFormat="1">
      <c r="B282" s="46"/>
      <c r="C282" s="46"/>
      <c r="D282" s="46"/>
      <c r="E282" s="46"/>
      <c r="F282" s="46"/>
      <c r="G282" s="46"/>
      <c r="J282" s="46"/>
      <c r="K282" s="105"/>
      <c r="L282" s="108"/>
      <c r="M282" s="96"/>
      <c r="N282" s="99"/>
    </row>
    <row r="283" spans="2:14" s="55" customFormat="1">
      <c r="B283" s="46"/>
      <c r="C283" s="46"/>
      <c r="D283" s="46"/>
      <c r="E283" s="46"/>
      <c r="F283" s="46"/>
      <c r="G283" s="46"/>
      <c r="J283" s="46"/>
      <c r="K283" s="105"/>
      <c r="L283" s="108"/>
      <c r="M283" s="96"/>
      <c r="N283" s="99"/>
    </row>
    <row r="284" spans="2:14" s="55" customFormat="1">
      <c r="B284" s="46"/>
      <c r="C284" s="46"/>
      <c r="D284" s="46"/>
      <c r="E284" s="46"/>
      <c r="F284" s="46"/>
      <c r="G284" s="46"/>
      <c r="J284" s="46"/>
      <c r="K284" s="105"/>
      <c r="L284" s="108"/>
      <c r="M284" s="96"/>
      <c r="N284" s="99"/>
    </row>
    <row r="285" spans="2:14" s="55" customFormat="1">
      <c r="B285" s="46"/>
      <c r="C285" s="46"/>
      <c r="D285" s="46"/>
      <c r="E285" s="46"/>
      <c r="F285" s="46"/>
      <c r="G285" s="46"/>
      <c r="J285" s="46"/>
      <c r="K285" s="105"/>
      <c r="L285" s="108"/>
      <c r="M285" s="96"/>
      <c r="N285" s="99"/>
    </row>
    <row r="286" spans="2:14" s="55" customFormat="1">
      <c r="B286" s="46"/>
      <c r="C286" s="46"/>
      <c r="D286" s="46"/>
      <c r="E286" s="46"/>
      <c r="F286" s="46"/>
      <c r="G286" s="46"/>
      <c r="J286" s="46"/>
      <c r="K286" s="105"/>
      <c r="L286" s="108"/>
      <c r="M286" s="96"/>
      <c r="N286" s="99"/>
    </row>
    <row r="287" spans="2:14" s="55" customFormat="1">
      <c r="B287" s="46"/>
      <c r="C287" s="46"/>
      <c r="D287" s="46"/>
      <c r="E287" s="46"/>
      <c r="F287" s="46"/>
      <c r="G287" s="46"/>
      <c r="J287" s="46"/>
      <c r="K287" s="105"/>
      <c r="L287" s="108"/>
      <c r="M287" s="96"/>
      <c r="N287" s="99"/>
    </row>
    <row r="288" spans="2:14" s="55" customFormat="1">
      <c r="B288" s="46"/>
      <c r="C288" s="46"/>
      <c r="D288" s="46"/>
      <c r="E288" s="46"/>
      <c r="F288" s="46"/>
      <c r="G288" s="46"/>
      <c r="J288" s="46"/>
      <c r="K288" s="105"/>
      <c r="L288" s="108"/>
      <c r="M288" s="96"/>
      <c r="N288" s="99"/>
    </row>
    <row r="289" spans="2:16" s="55" customFormat="1">
      <c r="B289" s="46"/>
      <c r="C289" s="46"/>
      <c r="D289" s="46"/>
      <c r="E289" s="46"/>
      <c r="F289" s="46"/>
      <c r="G289" s="46"/>
      <c r="J289" s="46"/>
      <c r="K289" s="105"/>
      <c r="L289" s="108"/>
      <c r="M289" s="96"/>
      <c r="N289" s="99"/>
    </row>
    <row r="290" spans="2:16" s="55" customFormat="1">
      <c r="B290" s="46"/>
      <c r="C290" s="46"/>
      <c r="D290" s="46"/>
      <c r="E290" s="46"/>
      <c r="F290" s="46"/>
      <c r="G290" s="46"/>
      <c r="J290" s="46"/>
      <c r="K290" s="105"/>
      <c r="L290" s="108"/>
      <c r="M290" s="96"/>
      <c r="N290" s="99"/>
    </row>
    <row r="291" spans="2:16" s="55" customFormat="1">
      <c r="B291" s="46"/>
      <c r="C291" s="46"/>
      <c r="D291" s="46"/>
      <c r="E291" s="46"/>
      <c r="F291" s="46"/>
      <c r="G291" s="46"/>
      <c r="J291" s="46"/>
      <c r="K291" s="105"/>
      <c r="L291" s="108"/>
      <c r="M291" s="96"/>
      <c r="N291" s="99"/>
    </row>
    <row r="292" spans="2:16" s="55" customFormat="1">
      <c r="B292" s="46"/>
      <c r="C292" s="46"/>
      <c r="D292" s="46"/>
      <c r="E292" s="46"/>
      <c r="F292" s="46"/>
      <c r="G292" s="46"/>
      <c r="J292" s="46"/>
      <c r="K292" s="105"/>
      <c r="L292" s="108"/>
      <c r="M292" s="96"/>
      <c r="N292" s="99"/>
    </row>
    <row r="293" spans="2:16" s="55" customFormat="1">
      <c r="B293" s="46"/>
      <c r="C293" s="46"/>
      <c r="D293" s="46"/>
      <c r="E293" s="46"/>
      <c r="F293" s="46"/>
      <c r="G293" s="46"/>
      <c r="J293" s="46"/>
      <c r="K293" s="105"/>
      <c r="L293" s="108"/>
      <c r="M293" s="96"/>
      <c r="N293" s="99"/>
    </row>
    <row r="294" spans="2:16" s="55" customFormat="1">
      <c r="B294" s="46"/>
      <c r="C294" s="46"/>
      <c r="D294" s="46"/>
      <c r="E294" s="46"/>
      <c r="F294" s="46"/>
      <c r="G294" s="46"/>
      <c r="J294" s="46"/>
      <c r="K294" s="105"/>
      <c r="L294" s="108"/>
      <c r="M294" s="96"/>
      <c r="N294" s="99"/>
    </row>
    <row r="295" spans="2:16" s="55" customFormat="1">
      <c r="B295" s="46"/>
      <c r="C295" s="46"/>
      <c r="D295" s="46"/>
      <c r="E295" s="46"/>
      <c r="F295" s="46"/>
      <c r="G295" s="46"/>
      <c r="J295" s="46"/>
      <c r="K295" s="105"/>
      <c r="L295" s="108"/>
      <c r="M295" s="96"/>
      <c r="N295" s="99"/>
    </row>
    <row r="296" spans="2:16" s="55" customFormat="1">
      <c r="B296" s="46"/>
      <c r="C296" s="46"/>
      <c r="D296" s="46"/>
      <c r="E296" s="46"/>
      <c r="F296" s="46"/>
      <c r="G296" s="46"/>
      <c r="J296" s="46"/>
      <c r="K296" s="105"/>
      <c r="L296" s="108"/>
      <c r="M296" s="96"/>
      <c r="N296" s="99"/>
    </row>
    <row r="297" spans="2:16" s="55" customFormat="1">
      <c r="B297" s="46"/>
      <c r="C297" s="46"/>
      <c r="D297" s="46"/>
      <c r="E297" s="46"/>
      <c r="F297" s="46"/>
      <c r="G297" s="46"/>
      <c r="J297" s="46"/>
      <c r="K297" s="105"/>
      <c r="L297" s="108"/>
      <c r="M297" s="96"/>
      <c r="N297" s="99"/>
      <c r="P297" s="51"/>
    </row>
    <row r="298" spans="2:16" s="55" customFormat="1">
      <c r="B298" s="46"/>
      <c r="C298" s="46"/>
      <c r="D298" s="46"/>
      <c r="E298" s="46"/>
      <c r="F298" s="46"/>
      <c r="G298" s="46"/>
      <c r="J298" s="46"/>
      <c r="K298" s="105"/>
      <c r="L298" s="108"/>
      <c r="M298" s="96"/>
      <c r="N298" s="99"/>
      <c r="O298" s="51"/>
      <c r="P298" s="51"/>
    </row>
  </sheetData>
  <autoFilter ref="A45:J159"/>
  <mergeCells count="2">
    <mergeCell ref="A44:J44"/>
    <mergeCell ref="A24:J24"/>
  </mergeCells>
  <conditionalFormatting sqref="A46:K256">
    <cfRule type="expression" dxfId="2" priority="2">
      <formula>($G46="y")</formula>
    </cfRule>
  </conditionalFormatting>
  <conditionalFormatting sqref="A45:K256">
    <cfRule type="expression" dxfId="1" priority="1">
      <formula>($G45="TBD")</formula>
    </cfRule>
  </conditionalFormatting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pane xSplit="1" ySplit="1" topLeftCell="B121" activePane="bottomRight" state="frozen"/>
      <selection pane="topRight" activeCell="B1" sqref="B1"/>
      <selection pane="bottomLeft" activeCell="A2" sqref="A2"/>
      <selection pane="bottomRight" activeCell="A138" sqref="A138"/>
    </sheetView>
  </sheetViews>
  <sheetFormatPr defaultColWidth="8.6640625" defaultRowHeight="15.5"/>
  <cols>
    <col min="1" max="1" width="27.25" style="7" customWidth="1"/>
    <col min="2" max="2" width="11.08203125" style="10" hidden="1" customWidth="1"/>
    <col min="3" max="3" width="11.25" style="11" hidden="1" customWidth="1"/>
    <col min="4" max="4" width="13.1640625" style="11" hidden="1" customWidth="1"/>
    <col min="5" max="5" width="13.1640625" style="11" customWidth="1"/>
    <col min="6" max="6" width="11.5" style="11" hidden="1" customWidth="1"/>
    <col min="7" max="7" width="43.75" style="1" customWidth="1"/>
    <col min="8" max="16384" width="8.6640625" style="1"/>
  </cols>
  <sheetData>
    <row r="1" spans="1:11">
      <c r="B1" s="9" t="s">
        <v>88</v>
      </c>
      <c r="C1" s="11" t="s">
        <v>89</v>
      </c>
      <c r="D1" s="11" t="s">
        <v>90</v>
      </c>
      <c r="E1" s="11" t="s">
        <v>91</v>
      </c>
      <c r="F1" s="11" t="s">
        <v>92</v>
      </c>
      <c r="G1" s="1" t="s">
        <v>221</v>
      </c>
    </row>
    <row r="2" spans="1:11">
      <c r="B2" s="9"/>
      <c r="G2" s="1" t="s">
        <v>223</v>
      </c>
      <c r="H2" s="1" t="s">
        <v>224</v>
      </c>
      <c r="I2" s="1" t="s">
        <v>92</v>
      </c>
      <c r="K2" s="2" t="s">
        <v>5</v>
      </c>
    </row>
    <row r="3" spans="1:11">
      <c r="A3" s="8" t="s">
        <v>217</v>
      </c>
      <c r="C3" s="12"/>
      <c r="E3" s="12"/>
      <c r="F3" s="12"/>
      <c r="K3" s="2" t="s">
        <v>76</v>
      </c>
    </row>
    <row r="4" spans="1:11">
      <c r="A4" s="7" t="s">
        <v>93</v>
      </c>
      <c r="B4" s="10" t="s">
        <v>114</v>
      </c>
      <c r="C4" s="11" t="s">
        <v>114</v>
      </c>
      <c r="D4" s="11" t="s">
        <v>114</v>
      </c>
      <c r="E4" s="11" t="s">
        <v>114</v>
      </c>
      <c r="F4" s="11" t="s">
        <v>114</v>
      </c>
      <c r="K4" s="3" t="s">
        <v>260</v>
      </c>
    </row>
    <row r="5" spans="1:11">
      <c r="A5" s="7" t="s">
        <v>94</v>
      </c>
      <c r="B5" s="10" t="s">
        <v>114</v>
      </c>
      <c r="C5" s="11" t="s">
        <v>114</v>
      </c>
      <c r="D5" s="11" t="s">
        <v>114</v>
      </c>
      <c r="E5" s="11" t="s">
        <v>114</v>
      </c>
      <c r="F5" s="11" t="s">
        <v>114</v>
      </c>
      <c r="K5" s="3" t="s">
        <v>261</v>
      </c>
    </row>
    <row r="6" spans="1:11">
      <c r="A6" s="7" t="s">
        <v>95</v>
      </c>
      <c r="B6" s="10" t="s">
        <v>114</v>
      </c>
      <c r="C6" s="11" t="s">
        <v>114</v>
      </c>
      <c r="D6" s="11" t="s">
        <v>114</v>
      </c>
      <c r="E6" s="11" t="s">
        <v>114</v>
      </c>
      <c r="F6" s="11" t="s">
        <v>114</v>
      </c>
      <c r="K6" s="3" t="s">
        <v>262</v>
      </c>
    </row>
    <row r="7" spans="1:11" ht="31">
      <c r="A7" s="7" t="s">
        <v>96</v>
      </c>
      <c r="B7" s="10" t="s">
        <v>97</v>
      </c>
      <c r="C7" s="11" t="s">
        <v>98</v>
      </c>
      <c r="D7" s="11" t="s">
        <v>114</v>
      </c>
      <c r="E7" s="11" t="s">
        <v>114</v>
      </c>
      <c r="F7" s="11" t="s">
        <v>114</v>
      </c>
      <c r="K7" s="14" t="s">
        <v>227</v>
      </c>
    </row>
    <row r="8" spans="1:11">
      <c r="A8" s="7" t="s">
        <v>99</v>
      </c>
      <c r="B8" s="10" t="s">
        <v>113</v>
      </c>
      <c r="C8" s="11" t="s">
        <v>113</v>
      </c>
      <c r="D8" s="11" t="s">
        <v>100</v>
      </c>
      <c r="E8" s="11" t="s">
        <v>100</v>
      </c>
      <c r="F8" s="11" t="s">
        <v>101</v>
      </c>
      <c r="G8" s="1" t="s">
        <v>222</v>
      </c>
      <c r="K8" s="3" t="s">
        <v>31</v>
      </c>
    </row>
    <row r="9" spans="1:11">
      <c r="A9" s="7" t="s">
        <v>102</v>
      </c>
      <c r="B9" s="10" t="s">
        <v>113</v>
      </c>
      <c r="C9" s="11" t="s">
        <v>113</v>
      </c>
      <c r="D9" s="11" t="s">
        <v>114</v>
      </c>
      <c r="E9" s="11" t="s">
        <v>114</v>
      </c>
      <c r="F9" s="11" t="s">
        <v>114</v>
      </c>
      <c r="G9" s="1" t="s">
        <v>225</v>
      </c>
      <c r="H9" s="1" t="s">
        <v>114</v>
      </c>
      <c r="K9" s="3" t="s">
        <v>32</v>
      </c>
    </row>
    <row r="10" spans="1:11">
      <c r="A10" s="7" t="s">
        <v>103</v>
      </c>
      <c r="B10" s="10" t="s">
        <v>114</v>
      </c>
      <c r="C10" s="11" t="s">
        <v>114</v>
      </c>
      <c r="D10" s="11" t="s">
        <v>114</v>
      </c>
      <c r="E10" s="11" t="s">
        <v>114</v>
      </c>
      <c r="F10" s="11" t="s">
        <v>114</v>
      </c>
      <c r="K10" s="3" t="s">
        <v>33</v>
      </c>
    </row>
    <row r="11" spans="1:11">
      <c r="A11" s="7" t="s">
        <v>104</v>
      </c>
      <c r="B11" s="10" t="s">
        <v>114</v>
      </c>
      <c r="C11" s="11" t="s">
        <v>114</v>
      </c>
      <c r="D11" s="11" t="s">
        <v>114</v>
      </c>
      <c r="E11" s="11" t="s">
        <v>114</v>
      </c>
      <c r="F11" s="11" t="s">
        <v>114</v>
      </c>
      <c r="K11" s="3" t="s">
        <v>42</v>
      </c>
    </row>
    <row r="12" spans="1:11" ht="46.5">
      <c r="A12" s="7" t="s">
        <v>105</v>
      </c>
      <c r="B12" s="10" t="s">
        <v>113</v>
      </c>
      <c r="C12" s="11" t="s">
        <v>113</v>
      </c>
      <c r="D12" s="11" t="s">
        <v>114</v>
      </c>
      <c r="E12" s="11" t="s">
        <v>114</v>
      </c>
      <c r="F12" s="11" t="s">
        <v>114</v>
      </c>
      <c r="G12" s="1" t="s">
        <v>222</v>
      </c>
      <c r="K12" s="3" t="s">
        <v>80</v>
      </c>
    </row>
    <row r="13" spans="1:11" ht="31">
      <c r="A13" s="7" t="s">
        <v>106</v>
      </c>
      <c r="B13" s="10" t="s">
        <v>114</v>
      </c>
      <c r="C13" s="11" t="s">
        <v>114</v>
      </c>
      <c r="D13" s="11" t="s">
        <v>114</v>
      </c>
      <c r="E13" s="11" t="s">
        <v>114</v>
      </c>
      <c r="F13" s="11" t="s">
        <v>114</v>
      </c>
      <c r="K13" s="3" t="s">
        <v>43</v>
      </c>
    </row>
    <row r="14" spans="1:11">
      <c r="A14" s="7" t="s">
        <v>107</v>
      </c>
      <c r="B14" s="10" t="s">
        <v>113</v>
      </c>
      <c r="C14" s="11" t="s">
        <v>114</v>
      </c>
      <c r="D14" s="11" t="s">
        <v>114</v>
      </c>
      <c r="E14" s="11" t="s">
        <v>114</v>
      </c>
      <c r="F14" s="11" t="s">
        <v>114</v>
      </c>
      <c r="K14" s="3" t="s">
        <v>46</v>
      </c>
    </row>
    <row r="15" spans="1:11">
      <c r="A15" s="7" t="s">
        <v>108</v>
      </c>
      <c r="B15" s="10" t="s">
        <v>114</v>
      </c>
      <c r="C15" s="11" t="s">
        <v>114</v>
      </c>
      <c r="D15" s="11" t="s">
        <v>114</v>
      </c>
      <c r="E15" s="11" t="s">
        <v>114</v>
      </c>
      <c r="F15" s="11" t="s">
        <v>114</v>
      </c>
      <c r="K15" s="3" t="s">
        <v>55</v>
      </c>
    </row>
    <row r="16" spans="1:11">
      <c r="A16" s="7" t="s">
        <v>109</v>
      </c>
      <c r="B16" s="10" t="s">
        <v>114</v>
      </c>
      <c r="C16" s="11" t="s">
        <v>114</v>
      </c>
      <c r="D16" s="11" t="s">
        <v>114</v>
      </c>
      <c r="E16" s="11" t="s">
        <v>114</v>
      </c>
      <c r="F16" s="11" t="s">
        <v>114</v>
      </c>
      <c r="K16" s="3" t="s">
        <v>56</v>
      </c>
    </row>
    <row r="17" spans="1:11">
      <c r="A17" s="7" t="s">
        <v>110</v>
      </c>
      <c r="B17" s="10" t="s">
        <v>111</v>
      </c>
      <c r="C17" s="11" t="s">
        <v>111</v>
      </c>
      <c r="D17" s="11" t="s">
        <v>112</v>
      </c>
      <c r="E17" s="11" t="s">
        <v>112</v>
      </c>
      <c r="F17" s="11" t="s">
        <v>112</v>
      </c>
      <c r="G17" s="1" t="s">
        <v>222</v>
      </c>
      <c r="K17" s="3" t="s">
        <v>57</v>
      </c>
    </row>
    <row r="18" spans="1:11">
      <c r="A18" s="8" t="s">
        <v>218</v>
      </c>
      <c r="C18" s="12"/>
      <c r="E18" s="12"/>
      <c r="F18" s="12"/>
      <c r="K18" s="3" t="s">
        <v>60</v>
      </c>
    </row>
    <row r="19" spans="1:11">
      <c r="A19" s="7" t="s">
        <v>115</v>
      </c>
      <c r="B19" s="10" t="s">
        <v>114</v>
      </c>
      <c r="C19" s="11" t="s">
        <v>114</v>
      </c>
      <c r="D19" s="11" t="s">
        <v>114</v>
      </c>
      <c r="E19" s="11" t="s">
        <v>114</v>
      </c>
      <c r="F19" s="11" t="s">
        <v>114</v>
      </c>
      <c r="K19" s="3" t="s">
        <v>58</v>
      </c>
    </row>
    <row r="20" spans="1:11">
      <c r="A20" s="7" t="s">
        <v>116</v>
      </c>
      <c r="B20" s="10" t="s">
        <v>114</v>
      </c>
      <c r="C20" s="11" t="s">
        <v>114</v>
      </c>
      <c r="D20" s="11" t="s">
        <v>114</v>
      </c>
      <c r="E20" s="11" t="s">
        <v>114</v>
      </c>
      <c r="F20" s="11" t="s">
        <v>114</v>
      </c>
      <c r="K20" s="3" t="s">
        <v>59</v>
      </c>
    </row>
    <row r="21" spans="1:11" ht="31">
      <c r="A21" s="7" t="s">
        <v>117</v>
      </c>
      <c r="B21" s="10" t="s">
        <v>118</v>
      </c>
      <c r="C21" s="11" t="s">
        <v>119</v>
      </c>
      <c r="D21" s="11" t="s">
        <v>119</v>
      </c>
      <c r="E21" s="11" t="s">
        <v>119</v>
      </c>
      <c r="F21" s="11" t="s">
        <v>119</v>
      </c>
      <c r="K21" s="3" t="s">
        <v>65</v>
      </c>
    </row>
    <row r="22" spans="1:11">
      <c r="A22" s="7" t="s">
        <v>120</v>
      </c>
      <c r="B22" s="10" t="s">
        <v>118</v>
      </c>
      <c r="C22" s="11" t="s">
        <v>121</v>
      </c>
      <c r="D22" s="11" t="s">
        <v>121</v>
      </c>
      <c r="E22" s="11" t="s">
        <v>121</v>
      </c>
      <c r="F22" s="11" t="s">
        <v>121</v>
      </c>
      <c r="K22" s="3" t="s">
        <v>66</v>
      </c>
    </row>
    <row r="23" spans="1:11">
      <c r="A23" s="7" t="s">
        <v>122</v>
      </c>
      <c r="B23" s="10" t="s">
        <v>113</v>
      </c>
      <c r="C23" s="11" t="s">
        <v>113</v>
      </c>
      <c r="D23" s="11" t="s">
        <v>113</v>
      </c>
      <c r="E23" s="11" t="s">
        <v>113</v>
      </c>
      <c r="F23" s="11" t="s">
        <v>114</v>
      </c>
      <c r="G23" s="1" t="s">
        <v>222</v>
      </c>
      <c r="K23" s="3" t="s">
        <v>67</v>
      </c>
    </row>
    <row r="24" spans="1:11">
      <c r="A24" s="7" t="s">
        <v>123</v>
      </c>
      <c r="B24" s="10" t="s">
        <v>124</v>
      </c>
      <c r="C24" s="11" t="s">
        <v>121</v>
      </c>
      <c r="D24" s="11" t="s">
        <v>121</v>
      </c>
      <c r="E24" s="11" t="s">
        <v>121</v>
      </c>
      <c r="F24" s="11" t="s">
        <v>121</v>
      </c>
      <c r="K24" s="3" t="s">
        <v>68</v>
      </c>
    </row>
    <row r="25" spans="1:11">
      <c r="A25" s="7" t="s">
        <v>125</v>
      </c>
      <c r="B25" s="10" t="s">
        <v>113</v>
      </c>
      <c r="C25" s="11" t="s">
        <v>113</v>
      </c>
      <c r="D25" s="11" t="s">
        <v>113</v>
      </c>
      <c r="E25" s="11" t="s">
        <v>114</v>
      </c>
      <c r="F25" s="11" t="s">
        <v>114</v>
      </c>
      <c r="K25" s="3" t="s">
        <v>69</v>
      </c>
    </row>
    <row r="26" spans="1:11">
      <c r="A26" s="7" t="s">
        <v>126</v>
      </c>
      <c r="B26" s="10" t="s">
        <v>127</v>
      </c>
      <c r="C26" s="11" t="s">
        <v>128</v>
      </c>
      <c r="D26" s="11" t="s">
        <v>128</v>
      </c>
      <c r="E26" s="11" t="s">
        <v>128</v>
      </c>
      <c r="F26" s="11" t="s">
        <v>128</v>
      </c>
      <c r="K26" s="3" t="s">
        <v>70</v>
      </c>
    </row>
    <row r="27" spans="1:11">
      <c r="A27" s="7" t="s">
        <v>129</v>
      </c>
      <c r="B27" s="10" t="s">
        <v>113</v>
      </c>
      <c r="C27" s="11" t="s">
        <v>113</v>
      </c>
      <c r="D27" s="11" t="s">
        <v>113</v>
      </c>
      <c r="E27" s="11" t="s">
        <v>114</v>
      </c>
      <c r="F27" s="11" t="s">
        <v>114</v>
      </c>
      <c r="G27" s="1" t="s">
        <v>225</v>
      </c>
      <c r="H27" s="1" t="s">
        <v>197</v>
      </c>
      <c r="K27" s="3" t="s">
        <v>71</v>
      </c>
    </row>
    <row r="28" spans="1:11">
      <c r="A28" s="13" t="s">
        <v>130</v>
      </c>
      <c r="B28" s="10" t="s">
        <v>113</v>
      </c>
      <c r="C28" s="11" t="s">
        <v>114</v>
      </c>
      <c r="D28" s="11" t="s">
        <v>114</v>
      </c>
      <c r="E28" s="11" t="s">
        <v>113</v>
      </c>
      <c r="F28" s="11" t="s">
        <v>140</v>
      </c>
      <c r="G28" s="1" t="s">
        <v>226</v>
      </c>
      <c r="K28" s="3" t="s">
        <v>72</v>
      </c>
    </row>
    <row r="29" spans="1:11">
      <c r="A29" s="7" t="s">
        <v>131</v>
      </c>
      <c r="B29" s="10" t="s">
        <v>113</v>
      </c>
      <c r="C29" s="11" t="s">
        <v>113</v>
      </c>
      <c r="D29" s="11" t="s">
        <v>113</v>
      </c>
      <c r="E29" s="11" t="s">
        <v>114</v>
      </c>
      <c r="F29" s="11" t="s">
        <v>114</v>
      </c>
      <c r="G29" s="1" t="s">
        <v>225</v>
      </c>
      <c r="K29" s="3" t="s">
        <v>75</v>
      </c>
    </row>
    <row r="30" spans="1:11">
      <c r="A30" s="7" t="s">
        <v>132</v>
      </c>
      <c r="B30" s="10" t="s">
        <v>118</v>
      </c>
      <c r="C30" s="11" t="s">
        <v>133</v>
      </c>
      <c r="D30" s="11" t="s">
        <v>133</v>
      </c>
      <c r="E30" s="11" t="s">
        <v>133</v>
      </c>
      <c r="F30" s="11" t="s">
        <v>133</v>
      </c>
      <c r="K30" s="6" t="s">
        <v>45</v>
      </c>
    </row>
    <row r="31" spans="1:11">
      <c r="A31" s="7" t="s">
        <v>134</v>
      </c>
      <c r="B31" s="10" t="s">
        <v>118</v>
      </c>
      <c r="C31" s="11" t="s">
        <v>133</v>
      </c>
      <c r="D31" s="11" t="s">
        <v>133</v>
      </c>
      <c r="E31" s="11" t="s">
        <v>133</v>
      </c>
      <c r="F31" s="11" t="s">
        <v>133</v>
      </c>
      <c r="K31" s="5" t="s">
        <v>81</v>
      </c>
    </row>
    <row r="32" spans="1:11">
      <c r="A32" s="7" t="s">
        <v>135</v>
      </c>
      <c r="B32" s="10" t="s">
        <v>136</v>
      </c>
      <c r="C32" s="11" t="s">
        <v>136</v>
      </c>
      <c r="D32" s="11" t="s">
        <v>137</v>
      </c>
      <c r="E32" s="11" t="s">
        <v>137</v>
      </c>
      <c r="F32" s="11" t="s">
        <v>137</v>
      </c>
      <c r="G32" s="1" t="s">
        <v>222</v>
      </c>
      <c r="K32" s="5" t="s">
        <v>82</v>
      </c>
    </row>
    <row r="33" spans="1:11">
      <c r="A33" s="7" t="s">
        <v>138</v>
      </c>
      <c r="B33" s="10" t="s">
        <v>113</v>
      </c>
      <c r="C33" s="11" t="s">
        <v>113</v>
      </c>
      <c r="D33" s="11" t="s">
        <v>113</v>
      </c>
      <c r="E33" s="11" t="s">
        <v>113</v>
      </c>
      <c r="F33" s="11" t="s">
        <v>114</v>
      </c>
      <c r="G33" s="1" t="s">
        <v>222</v>
      </c>
      <c r="K33" s="5" t="s">
        <v>83</v>
      </c>
    </row>
    <row r="34" spans="1:11">
      <c r="A34" s="7" t="s">
        <v>139</v>
      </c>
      <c r="B34" s="10" t="s">
        <v>113</v>
      </c>
      <c r="C34" s="11" t="s">
        <v>114</v>
      </c>
      <c r="D34" s="11" t="s">
        <v>114</v>
      </c>
      <c r="E34" s="11" t="s">
        <v>114</v>
      </c>
      <c r="F34" s="11" t="s">
        <v>114</v>
      </c>
      <c r="K34" s="5" t="s">
        <v>84</v>
      </c>
    </row>
    <row r="35" spans="1:11">
      <c r="A35" s="8" t="s">
        <v>219</v>
      </c>
      <c r="C35" s="12"/>
      <c r="E35" s="12"/>
      <c r="F35" s="12"/>
      <c r="K35" s="5" t="s">
        <v>85</v>
      </c>
    </row>
    <row r="36" spans="1:11" ht="46.5">
      <c r="A36" s="7" t="s">
        <v>141</v>
      </c>
      <c r="B36" s="10" t="s">
        <v>113</v>
      </c>
      <c r="C36" s="11" t="s">
        <v>113</v>
      </c>
      <c r="D36" s="11" t="s">
        <v>114</v>
      </c>
      <c r="E36" s="11" t="s">
        <v>114</v>
      </c>
      <c r="F36" s="11" t="s">
        <v>114</v>
      </c>
      <c r="G36" s="1" t="s">
        <v>225</v>
      </c>
      <c r="K36" s="5" t="s">
        <v>86</v>
      </c>
    </row>
    <row r="37" spans="1:11" ht="46.5">
      <c r="A37" s="7" t="s">
        <v>142</v>
      </c>
      <c r="B37" s="10" t="s">
        <v>114</v>
      </c>
      <c r="C37" s="11" t="s">
        <v>114</v>
      </c>
      <c r="D37" s="11" t="s">
        <v>113</v>
      </c>
      <c r="E37" s="11" t="s">
        <v>113</v>
      </c>
      <c r="F37" s="11" t="s">
        <v>113</v>
      </c>
      <c r="K37" s="2" t="s">
        <v>79</v>
      </c>
    </row>
    <row r="38" spans="1:11" ht="46.5">
      <c r="A38" s="7" t="s">
        <v>143</v>
      </c>
      <c r="B38" s="10" t="s">
        <v>113</v>
      </c>
      <c r="C38" s="11" t="s">
        <v>113</v>
      </c>
      <c r="D38" s="11" t="s">
        <v>114</v>
      </c>
      <c r="E38" s="11" t="s">
        <v>114</v>
      </c>
      <c r="F38" s="11" t="s">
        <v>114</v>
      </c>
      <c r="G38" s="1" t="s">
        <v>225</v>
      </c>
      <c r="K38" s="3" t="s">
        <v>20</v>
      </c>
    </row>
    <row r="39" spans="1:11" ht="31">
      <c r="A39" s="7" t="s">
        <v>144</v>
      </c>
      <c r="B39" s="10" t="s">
        <v>114</v>
      </c>
      <c r="C39" s="11" t="s">
        <v>114</v>
      </c>
      <c r="D39" s="11" t="s">
        <v>114</v>
      </c>
      <c r="E39" s="11" t="s">
        <v>114</v>
      </c>
      <c r="F39" s="11" t="s">
        <v>114</v>
      </c>
      <c r="K39" s="3" t="s">
        <v>21</v>
      </c>
    </row>
    <row r="40" spans="1:11" ht="31">
      <c r="A40" s="7" t="s">
        <v>145</v>
      </c>
      <c r="B40" s="10" t="s">
        <v>114</v>
      </c>
      <c r="C40" s="11" t="s">
        <v>114</v>
      </c>
      <c r="D40" s="11" t="s">
        <v>114</v>
      </c>
      <c r="E40" s="11" t="s">
        <v>114</v>
      </c>
      <c r="F40" s="11" t="s">
        <v>114</v>
      </c>
      <c r="K40" s="3" t="s">
        <v>22</v>
      </c>
    </row>
    <row r="41" spans="1:11" ht="31">
      <c r="A41" s="7" t="s">
        <v>146</v>
      </c>
      <c r="B41" s="10" t="s">
        <v>113</v>
      </c>
      <c r="C41" s="11" t="s">
        <v>113</v>
      </c>
      <c r="D41" s="11" t="s">
        <v>114</v>
      </c>
      <c r="E41" s="11" t="s">
        <v>114</v>
      </c>
      <c r="F41" s="11" t="s">
        <v>114</v>
      </c>
      <c r="G41" s="1" t="s">
        <v>222</v>
      </c>
      <c r="K41" s="3" t="s">
        <v>23</v>
      </c>
    </row>
    <row r="42" spans="1:11">
      <c r="A42" s="7" t="s">
        <v>147</v>
      </c>
      <c r="B42" s="10" t="s">
        <v>113</v>
      </c>
      <c r="C42" s="11" t="s">
        <v>113</v>
      </c>
      <c r="D42" s="11" t="s">
        <v>113</v>
      </c>
      <c r="E42" s="11" t="s">
        <v>114</v>
      </c>
      <c r="F42" s="11" t="s">
        <v>114</v>
      </c>
      <c r="G42" s="1" t="s">
        <v>222</v>
      </c>
      <c r="K42" s="3" t="s">
        <v>25</v>
      </c>
    </row>
    <row r="43" spans="1:11">
      <c r="A43" s="7" t="s">
        <v>148</v>
      </c>
      <c r="B43" s="10" t="s">
        <v>113</v>
      </c>
      <c r="C43" s="11" t="s">
        <v>114</v>
      </c>
      <c r="D43" s="11" t="s">
        <v>114</v>
      </c>
      <c r="E43" s="11" t="s">
        <v>114</v>
      </c>
      <c r="F43" s="11" t="s">
        <v>114</v>
      </c>
      <c r="K43" s="3" t="s">
        <v>24</v>
      </c>
    </row>
    <row r="44" spans="1:11">
      <c r="A44" s="7" t="s">
        <v>149</v>
      </c>
      <c r="C44" s="11" t="s">
        <v>114</v>
      </c>
      <c r="D44" s="11" t="s">
        <v>114</v>
      </c>
      <c r="E44" s="11" t="s">
        <v>114</v>
      </c>
      <c r="F44" s="11" t="s">
        <v>114</v>
      </c>
      <c r="K44" s="3" t="s">
        <v>26</v>
      </c>
    </row>
    <row r="45" spans="1:11">
      <c r="A45" s="7" t="s">
        <v>150</v>
      </c>
      <c r="B45" s="10" t="s">
        <v>111</v>
      </c>
      <c r="C45" s="11" t="s">
        <v>111</v>
      </c>
      <c r="D45" s="11" t="s">
        <v>112</v>
      </c>
      <c r="E45" s="11" t="s">
        <v>112</v>
      </c>
      <c r="F45" s="11" t="s">
        <v>112</v>
      </c>
      <c r="G45" s="1" t="s">
        <v>225</v>
      </c>
      <c r="K45" s="3" t="s">
        <v>73</v>
      </c>
    </row>
    <row r="46" spans="1:11" ht="31">
      <c r="A46" s="7" t="s">
        <v>151</v>
      </c>
      <c r="B46" s="10" t="s">
        <v>114</v>
      </c>
      <c r="C46" s="11" t="s">
        <v>114</v>
      </c>
      <c r="D46" s="11" t="s">
        <v>114</v>
      </c>
      <c r="E46" s="11" t="s">
        <v>114</v>
      </c>
      <c r="F46" s="11" t="s">
        <v>114</v>
      </c>
      <c r="K46" s="3" t="s">
        <v>74</v>
      </c>
    </row>
    <row r="47" spans="1:11" ht="31">
      <c r="A47" s="7" t="s">
        <v>152</v>
      </c>
      <c r="B47" s="10" t="s">
        <v>113</v>
      </c>
      <c r="C47" s="11" t="s">
        <v>153</v>
      </c>
      <c r="D47" s="11" t="s">
        <v>113</v>
      </c>
      <c r="E47" s="11" t="s">
        <v>153</v>
      </c>
      <c r="F47" s="11" t="s">
        <v>113</v>
      </c>
      <c r="K47" s="2" t="s">
        <v>77</v>
      </c>
    </row>
    <row r="48" spans="1:11" ht="31">
      <c r="A48" s="7" t="s">
        <v>154</v>
      </c>
      <c r="B48" s="10" t="s">
        <v>114</v>
      </c>
      <c r="C48" s="11" t="s">
        <v>114</v>
      </c>
      <c r="D48" s="11" t="s">
        <v>114</v>
      </c>
      <c r="E48" s="11" t="s">
        <v>114</v>
      </c>
      <c r="F48" s="11" t="s">
        <v>114</v>
      </c>
      <c r="K48" s="3" t="s">
        <v>27</v>
      </c>
    </row>
    <row r="49" spans="1:11" ht="31">
      <c r="A49" s="7" t="s">
        <v>155</v>
      </c>
      <c r="B49" s="10" t="s">
        <v>113</v>
      </c>
      <c r="C49" s="11" t="s">
        <v>113</v>
      </c>
      <c r="D49" s="11" t="s">
        <v>113</v>
      </c>
      <c r="E49" s="11" t="s">
        <v>114</v>
      </c>
      <c r="F49" s="11" t="s">
        <v>114</v>
      </c>
      <c r="G49" s="1" t="s">
        <v>222</v>
      </c>
      <c r="K49" s="3" t="s">
        <v>28</v>
      </c>
    </row>
    <row r="50" spans="1:11" ht="31">
      <c r="A50" s="7" t="s">
        <v>156</v>
      </c>
      <c r="B50" s="10" t="s">
        <v>118</v>
      </c>
      <c r="C50" s="11" t="s">
        <v>157</v>
      </c>
      <c r="D50" s="11" t="s">
        <v>157</v>
      </c>
      <c r="E50" s="11" t="s">
        <v>158</v>
      </c>
      <c r="F50" s="11" t="s">
        <v>158</v>
      </c>
      <c r="G50" s="1" t="s">
        <v>222</v>
      </c>
      <c r="K50" s="3" t="s">
        <v>328</v>
      </c>
    </row>
    <row r="51" spans="1:11">
      <c r="A51" s="7" t="s">
        <v>159</v>
      </c>
      <c r="B51" s="10" t="s">
        <v>157</v>
      </c>
      <c r="C51" s="11" t="s">
        <v>157</v>
      </c>
      <c r="D51" s="11" t="s">
        <v>157</v>
      </c>
      <c r="E51" s="11" t="s">
        <v>160</v>
      </c>
      <c r="F51" s="11" t="s">
        <v>160</v>
      </c>
      <c r="G51" s="1" t="s">
        <v>222</v>
      </c>
      <c r="K51" s="3" t="s">
        <v>29</v>
      </c>
    </row>
    <row r="52" spans="1:11" ht="31">
      <c r="A52" s="7" t="s">
        <v>161</v>
      </c>
      <c r="B52" s="10" t="s">
        <v>113</v>
      </c>
      <c r="C52" s="11" t="s">
        <v>114</v>
      </c>
      <c r="D52" s="11" t="s">
        <v>114</v>
      </c>
      <c r="E52" s="11" t="s">
        <v>114</v>
      </c>
      <c r="F52" s="11" t="s">
        <v>114</v>
      </c>
      <c r="K52" s="3" t="s">
        <v>30</v>
      </c>
    </row>
    <row r="53" spans="1:11">
      <c r="A53" s="7" t="s">
        <v>162</v>
      </c>
      <c r="B53" s="10" t="s">
        <v>113</v>
      </c>
      <c r="C53" s="11" t="s">
        <v>114</v>
      </c>
      <c r="D53" s="11" t="s">
        <v>114</v>
      </c>
      <c r="E53" s="11" t="s">
        <v>114</v>
      </c>
      <c r="F53" s="11" t="s">
        <v>114</v>
      </c>
      <c r="K53" s="3" t="s">
        <v>47</v>
      </c>
    </row>
    <row r="54" spans="1:11" ht="31">
      <c r="A54" s="7" t="s">
        <v>163</v>
      </c>
      <c r="B54" s="10" t="s">
        <v>113</v>
      </c>
      <c r="C54" s="11" t="s">
        <v>113</v>
      </c>
      <c r="D54" s="11" t="s">
        <v>114</v>
      </c>
      <c r="E54" s="11" t="s">
        <v>114</v>
      </c>
      <c r="F54" s="11" t="s">
        <v>114</v>
      </c>
      <c r="G54" s="1" t="s">
        <v>225</v>
      </c>
      <c r="K54" s="3" t="s">
        <v>48</v>
      </c>
    </row>
    <row r="55" spans="1:11">
      <c r="A55" s="7" t="s">
        <v>164</v>
      </c>
      <c r="B55" s="10" t="s">
        <v>113</v>
      </c>
      <c r="C55" s="11" t="s">
        <v>114</v>
      </c>
      <c r="D55" s="11" t="s">
        <v>114</v>
      </c>
      <c r="E55" s="11" t="s">
        <v>114</v>
      </c>
      <c r="F55" s="11" t="s">
        <v>114</v>
      </c>
      <c r="K55" s="3" t="s">
        <v>49</v>
      </c>
    </row>
    <row r="56" spans="1:11" ht="31">
      <c r="A56" s="7" t="s">
        <v>165</v>
      </c>
      <c r="B56" s="10" t="s">
        <v>113</v>
      </c>
      <c r="C56" s="11" t="s">
        <v>114</v>
      </c>
      <c r="D56" s="11" t="s">
        <v>114</v>
      </c>
      <c r="E56" s="11" t="s">
        <v>114</v>
      </c>
      <c r="F56" s="11" t="s">
        <v>114</v>
      </c>
      <c r="K56" s="3" t="s">
        <v>61</v>
      </c>
    </row>
    <row r="57" spans="1:11">
      <c r="A57" s="7" t="s">
        <v>166</v>
      </c>
      <c r="B57" s="10" t="s">
        <v>113</v>
      </c>
      <c r="C57" s="11" t="s">
        <v>113</v>
      </c>
      <c r="D57" s="11" t="s">
        <v>113</v>
      </c>
      <c r="E57" s="11" t="s">
        <v>114</v>
      </c>
      <c r="F57" s="11" t="s">
        <v>114</v>
      </c>
      <c r="G57" s="1" t="s">
        <v>222</v>
      </c>
      <c r="K57" s="3" t="s">
        <v>62</v>
      </c>
    </row>
    <row r="58" spans="1:11" ht="16" customHeight="1">
      <c r="A58" s="8" t="s">
        <v>77</v>
      </c>
      <c r="C58" s="12"/>
      <c r="E58" s="12"/>
      <c r="F58" s="12"/>
      <c r="K58" s="45" t="s">
        <v>337</v>
      </c>
    </row>
    <row r="59" spans="1:11" ht="31">
      <c r="A59" s="7" t="s">
        <v>167</v>
      </c>
      <c r="B59" s="10" t="s">
        <v>113</v>
      </c>
      <c r="C59" s="11" t="s">
        <v>113</v>
      </c>
      <c r="D59" s="11" t="s">
        <v>113</v>
      </c>
      <c r="E59" s="11" t="s">
        <v>113</v>
      </c>
      <c r="F59" s="11" t="s">
        <v>114</v>
      </c>
      <c r="K59" s="4" t="s">
        <v>9</v>
      </c>
    </row>
    <row r="60" spans="1:11" ht="31">
      <c r="A60" s="7" t="s">
        <v>168</v>
      </c>
      <c r="B60" s="10" t="s">
        <v>113</v>
      </c>
      <c r="C60" s="11" t="s">
        <v>113</v>
      </c>
      <c r="D60" s="11" t="s">
        <v>114</v>
      </c>
      <c r="E60" s="11" t="s">
        <v>114</v>
      </c>
      <c r="F60" s="11" t="s">
        <v>113</v>
      </c>
      <c r="G60" s="1" t="s">
        <v>225</v>
      </c>
      <c r="K60" s="3" t="s">
        <v>34</v>
      </c>
    </row>
    <row r="61" spans="1:11" ht="31">
      <c r="A61" s="7" t="s">
        <v>169</v>
      </c>
      <c r="B61" s="10" t="s">
        <v>113</v>
      </c>
      <c r="C61" s="11" t="s">
        <v>114</v>
      </c>
      <c r="D61" s="11" t="s">
        <v>113</v>
      </c>
      <c r="E61" s="11" t="s">
        <v>113</v>
      </c>
      <c r="F61" s="11" t="s">
        <v>113</v>
      </c>
      <c r="K61" s="3" t="s">
        <v>50</v>
      </c>
    </row>
    <row r="62" spans="1:11" ht="46.5">
      <c r="A62" s="7" t="s">
        <v>170</v>
      </c>
      <c r="B62" s="10" t="s">
        <v>113</v>
      </c>
      <c r="C62" s="11" t="s">
        <v>114</v>
      </c>
      <c r="D62" s="11" t="s">
        <v>114</v>
      </c>
      <c r="E62" s="11" t="s">
        <v>114</v>
      </c>
      <c r="F62" s="11" t="s">
        <v>114</v>
      </c>
      <c r="K62" s="3" t="s">
        <v>52</v>
      </c>
    </row>
    <row r="63" spans="1:11">
      <c r="A63" s="7" t="s">
        <v>171</v>
      </c>
      <c r="B63" s="10" t="s">
        <v>113</v>
      </c>
      <c r="C63" s="11" t="s">
        <v>114</v>
      </c>
      <c r="D63" s="11" t="s">
        <v>114</v>
      </c>
      <c r="E63" s="11" t="s">
        <v>114</v>
      </c>
      <c r="F63" s="11" t="s">
        <v>114</v>
      </c>
      <c r="K63" s="3" t="s">
        <v>51</v>
      </c>
    </row>
    <row r="64" spans="1:11">
      <c r="A64" s="7" t="s">
        <v>172</v>
      </c>
      <c r="B64" s="10" t="s">
        <v>113</v>
      </c>
      <c r="C64" s="11" t="s">
        <v>113</v>
      </c>
      <c r="D64" s="11" t="s">
        <v>114</v>
      </c>
      <c r="E64" s="11" t="s">
        <v>114</v>
      </c>
      <c r="F64" s="11" t="s">
        <v>114</v>
      </c>
      <c r="G64" s="1" t="s">
        <v>222</v>
      </c>
      <c r="K64" s="3" t="s">
        <v>53</v>
      </c>
    </row>
    <row r="65" spans="1:11">
      <c r="A65" s="7" t="s">
        <v>173</v>
      </c>
      <c r="B65" s="10" t="s">
        <v>113</v>
      </c>
      <c r="C65" s="11" t="s">
        <v>113</v>
      </c>
      <c r="D65" s="11" t="s">
        <v>113</v>
      </c>
      <c r="E65" s="11" t="s">
        <v>114</v>
      </c>
      <c r="F65" s="11" t="s">
        <v>114</v>
      </c>
      <c r="G65" s="1" t="s">
        <v>222</v>
      </c>
      <c r="K65" s="3" t="s">
        <v>63</v>
      </c>
    </row>
    <row r="66" spans="1:11">
      <c r="A66" s="7" t="s">
        <v>174</v>
      </c>
      <c r="B66" s="10" t="s">
        <v>113</v>
      </c>
      <c r="C66" s="11" t="s">
        <v>113</v>
      </c>
      <c r="D66" s="11" t="s">
        <v>113</v>
      </c>
      <c r="E66" s="11" t="s">
        <v>113</v>
      </c>
      <c r="F66" s="11" t="s">
        <v>114</v>
      </c>
      <c r="G66" s="1" t="s">
        <v>222</v>
      </c>
      <c r="K66" s="3" t="s">
        <v>64</v>
      </c>
    </row>
    <row r="67" spans="1:11" ht="31">
      <c r="A67" s="7" t="s">
        <v>175</v>
      </c>
      <c r="B67" s="10" t="s">
        <v>113</v>
      </c>
      <c r="C67" s="11" t="s">
        <v>114</v>
      </c>
      <c r="D67" s="11" t="s">
        <v>114</v>
      </c>
      <c r="E67" s="11" t="s">
        <v>114</v>
      </c>
      <c r="F67" s="11" t="s">
        <v>114</v>
      </c>
      <c r="K67" s="4" t="s">
        <v>78</v>
      </c>
    </row>
    <row r="68" spans="1:11" ht="31">
      <c r="A68" s="7" t="s">
        <v>176</v>
      </c>
      <c r="B68" s="10" t="s">
        <v>113</v>
      </c>
      <c r="C68" s="11" t="s">
        <v>113</v>
      </c>
      <c r="D68" s="11" t="s">
        <v>114</v>
      </c>
      <c r="E68" s="11" t="s">
        <v>114</v>
      </c>
      <c r="F68" s="11" t="s">
        <v>114</v>
      </c>
      <c r="G68" s="1" t="s">
        <v>225</v>
      </c>
      <c r="K68" s="3" t="s">
        <v>35</v>
      </c>
    </row>
    <row r="69" spans="1:11">
      <c r="A69" s="7" t="s">
        <v>177</v>
      </c>
      <c r="B69" s="10" t="s">
        <v>113</v>
      </c>
      <c r="C69" s="11">
        <v>4</v>
      </c>
      <c r="D69" s="11">
        <v>4</v>
      </c>
      <c r="E69" s="11">
        <v>4</v>
      </c>
      <c r="F69" s="11">
        <v>4</v>
      </c>
      <c r="K69" s="3" t="s">
        <v>36</v>
      </c>
    </row>
    <row r="70" spans="1:11">
      <c r="A70" s="7" t="s">
        <v>178</v>
      </c>
      <c r="B70" s="10" t="s">
        <v>113</v>
      </c>
      <c r="C70" s="11" t="s">
        <v>114</v>
      </c>
      <c r="D70" s="11" t="s">
        <v>114</v>
      </c>
      <c r="E70" s="11" t="s">
        <v>114</v>
      </c>
      <c r="F70" s="11" t="s">
        <v>114</v>
      </c>
      <c r="K70" s="3" t="s">
        <v>37</v>
      </c>
    </row>
    <row r="71" spans="1:11" ht="31">
      <c r="A71" s="7" t="s">
        <v>179</v>
      </c>
      <c r="B71" s="10" t="s">
        <v>113</v>
      </c>
      <c r="C71" s="11" t="s">
        <v>114</v>
      </c>
      <c r="D71" s="11" t="s">
        <v>114</v>
      </c>
      <c r="E71" s="11" t="s">
        <v>114</v>
      </c>
      <c r="F71" s="11" t="s">
        <v>113</v>
      </c>
      <c r="G71" s="1" t="s">
        <v>222</v>
      </c>
      <c r="K71" s="3" t="s">
        <v>38</v>
      </c>
    </row>
    <row r="72" spans="1:11">
      <c r="A72" s="8" t="s">
        <v>220</v>
      </c>
      <c r="C72" s="12"/>
      <c r="E72" s="12"/>
      <c r="F72" s="12"/>
      <c r="K72" s="3" t="s">
        <v>39</v>
      </c>
    </row>
    <row r="73" spans="1:11" ht="31">
      <c r="A73" s="7" t="s">
        <v>180</v>
      </c>
      <c r="B73" s="10" t="s">
        <v>114</v>
      </c>
      <c r="C73" s="11" t="s">
        <v>114</v>
      </c>
      <c r="D73" s="11" t="s">
        <v>114</v>
      </c>
      <c r="E73" s="11" t="s">
        <v>114</v>
      </c>
      <c r="F73" s="11" t="s">
        <v>114</v>
      </c>
      <c r="K73" s="3" t="s">
        <v>40</v>
      </c>
    </row>
    <row r="74" spans="1:11" ht="31">
      <c r="A74" s="7" t="s">
        <v>181</v>
      </c>
      <c r="B74" s="10" t="s">
        <v>182</v>
      </c>
      <c r="C74" s="11" t="s">
        <v>182</v>
      </c>
      <c r="D74" s="11" t="s">
        <v>183</v>
      </c>
      <c r="E74" s="11" t="s">
        <v>183</v>
      </c>
      <c r="F74" s="11" t="s">
        <v>184</v>
      </c>
      <c r="G74" s="1" t="s">
        <v>222</v>
      </c>
      <c r="K74" s="3" t="s">
        <v>41</v>
      </c>
    </row>
    <row r="75" spans="1:11" ht="31">
      <c r="A75" s="7" t="s">
        <v>185</v>
      </c>
      <c r="B75" s="10" t="s">
        <v>182</v>
      </c>
      <c r="C75" s="11" t="s">
        <v>182</v>
      </c>
      <c r="D75" s="11" t="s">
        <v>183</v>
      </c>
      <c r="E75" s="11" t="s">
        <v>183</v>
      </c>
      <c r="F75" s="11" t="s">
        <v>184</v>
      </c>
      <c r="G75" s="1" t="s">
        <v>222</v>
      </c>
      <c r="K75" s="3" t="s">
        <v>44</v>
      </c>
    </row>
    <row r="76" spans="1:11">
      <c r="A76" s="7" t="s">
        <v>186</v>
      </c>
      <c r="B76" s="10" t="s">
        <v>113</v>
      </c>
      <c r="C76" s="11" t="s">
        <v>114</v>
      </c>
      <c r="D76" s="11" t="s">
        <v>114</v>
      </c>
      <c r="E76" s="11" t="s">
        <v>114</v>
      </c>
      <c r="F76" s="11" t="s">
        <v>113</v>
      </c>
      <c r="K76" s="3" t="s">
        <v>54</v>
      </c>
    </row>
    <row r="77" spans="1:11" ht="31">
      <c r="A77" s="7" t="s">
        <v>187</v>
      </c>
      <c r="B77" s="10" t="s">
        <v>113</v>
      </c>
      <c r="C77" s="11" t="s">
        <v>113</v>
      </c>
      <c r="D77" s="11" t="s">
        <v>113</v>
      </c>
      <c r="E77" s="11" t="s">
        <v>113</v>
      </c>
      <c r="F77" s="11" t="s">
        <v>114</v>
      </c>
      <c r="G77" s="1" t="s">
        <v>222</v>
      </c>
    </row>
    <row r="78" spans="1:11" ht="31">
      <c r="A78" s="7" t="s">
        <v>188</v>
      </c>
      <c r="B78" s="10" t="s">
        <v>189</v>
      </c>
      <c r="C78" s="11" t="s">
        <v>189</v>
      </c>
      <c r="D78" s="11" t="s">
        <v>189</v>
      </c>
      <c r="E78" s="11" t="s">
        <v>189</v>
      </c>
      <c r="F78" s="11" t="s">
        <v>190</v>
      </c>
    </row>
    <row r="79" spans="1:11" ht="62">
      <c r="A79" s="7" t="s">
        <v>191</v>
      </c>
      <c r="B79" s="10" t="s">
        <v>192</v>
      </c>
      <c r="C79" s="11" t="s">
        <v>192</v>
      </c>
      <c r="D79" s="11" t="s">
        <v>192</v>
      </c>
      <c r="E79" s="11" t="s">
        <v>192</v>
      </c>
      <c r="F79" s="11" t="s">
        <v>193</v>
      </c>
    </row>
    <row r="80" spans="1:11" ht="31">
      <c r="A80" s="7" t="s">
        <v>194</v>
      </c>
      <c r="B80" s="10" t="s">
        <v>113</v>
      </c>
      <c r="C80" s="11" t="s">
        <v>113</v>
      </c>
      <c r="D80" s="11" t="s">
        <v>113</v>
      </c>
      <c r="E80" s="11" t="s">
        <v>113</v>
      </c>
      <c r="F80" s="11" t="s">
        <v>195</v>
      </c>
    </row>
    <row r="81" spans="1:7">
      <c r="A81" s="7" t="s">
        <v>196</v>
      </c>
      <c r="B81" s="10" t="s">
        <v>113</v>
      </c>
      <c r="C81" s="11" t="s">
        <v>113</v>
      </c>
      <c r="D81" s="11" t="s">
        <v>113</v>
      </c>
      <c r="E81" s="11" t="s">
        <v>113</v>
      </c>
      <c r="F81" s="11" t="s">
        <v>195</v>
      </c>
    </row>
    <row r="82" spans="1:7">
      <c r="A82" s="8" t="s">
        <v>216</v>
      </c>
      <c r="C82" s="12"/>
      <c r="E82" s="12"/>
      <c r="F82" s="12"/>
    </row>
    <row r="83" spans="1:7" ht="31">
      <c r="A83" s="7" t="s">
        <v>198</v>
      </c>
      <c r="B83" s="10" t="s">
        <v>113</v>
      </c>
      <c r="C83" s="11" t="s">
        <v>113</v>
      </c>
      <c r="D83" s="11" t="s">
        <v>113</v>
      </c>
      <c r="E83" s="11" t="s">
        <v>114</v>
      </c>
      <c r="F83" s="11" t="s">
        <v>113</v>
      </c>
      <c r="G83" s="1" t="s">
        <v>222</v>
      </c>
    </row>
    <row r="84" spans="1:7">
      <c r="A84" s="7" t="s">
        <v>199</v>
      </c>
      <c r="B84" s="10" t="s">
        <v>114</v>
      </c>
      <c r="C84" s="11" t="s">
        <v>114</v>
      </c>
      <c r="D84" s="11" t="s">
        <v>114</v>
      </c>
      <c r="E84" s="11" t="s">
        <v>114</v>
      </c>
      <c r="F84" s="11" t="s">
        <v>113</v>
      </c>
    </row>
    <row r="85" spans="1:7">
      <c r="A85" s="7" t="s">
        <v>200</v>
      </c>
      <c r="B85" s="10" t="s">
        <v>114</v>
      </c>
      <c r="C85" s="11" t="s">
        <v>114</v>
      </c>
      <c r="D85" s="11" t="s">
        <v>114</v>
      </c>
      <c r="E85" s="11" t="s">
        <v>114</v>
      </c>
      <c r="F85" s="11" t="s">
        <v>113</v>
      </c>
    </row>
    <row r="86" spans="1:7">
      <c r="A86" s="7" t="s">
        <v>201</v>
      </c>
      <c r="B86" s="10" t="s">
        <v>113</v>
      </c>
      <c r="C86" s="11" t="s">
        <v>113</v>
      </c>
      <c r="D86" s="11" t="s">
        <v>113</v>
      </c>
      <c r="E86" s="11" t="s">
        <v>153</v>
      </c>
      <c r="F86" s="11" t="s">
        <v>113</v>
      </c>
      <c r="G86" s="1" t="s">
        <v>225</v>
      </c>
    </row>
    <row r="87" spans="1:7">
      <c r="A87" s="7" t="s">
        <v>202</v>
      </c>
      <c r="B87" s="10" t="s">
        <v>114</v>
      </c>
      <c r="C87" s="11" t="s">
        <v>114</v>
      </c>
      <c r="D87" s="11" t="s">
        <v>114</v>
      </c>
      <c r="E87" s="11" t="s">
        <v>114</v>
      </c>
      <c r="F87" s="11" t="s">
        <v>113</v>
      </c>
    </row>
    <row r="88" spans="1:7">
      <c r="A88" s="7" t="s">
        <v>203</v>
      </c>
      <c r="B88" s="10" t="s">
        <v>114</v>
      </c>
      <c r="C88" s="11" t="s">
        <v>114</v>
      </c>
      <c r="D88" s="11" t="s">
        <v>114</v>
      </c>
      <c r="E88" s="11" t="s">
        <v>114</v>
      </c>
      <c r="F88" s="11" t="s">
        <v>113</v>
      </c>
    </row>
    <row r="89" spans="1:7">
      <c r="A89" s="7" t="s">
        <v>204</v>
      </c>
      <c r="B89" s="10" t="s">
        <v>113</v>
      </c>
      <c r="C89" s="11" t="s">
        <v>113</v>
      </c>
      <c r="D89" s="11" t="s">
        <v>113</v>
      </c>
      <c r="E89" s="11" t="s">
        <v>114</v>
      </c>
      <c r="F89" s="11" t="s">
        <v>113</v>
      </c>
      <c r="G89" s="1" t="s">
        <v>225</v>
      </c>
    </row>
    <row r="90" spans="1:7">
      <c r="A90" s="7" t="s">
        <v>205</v>
      </c>
      <c r="B90" s="10" t="s">
        <v>113</v>
      </c>
      <c r="C90" s="11" t="s">
        <v>114</v>
      </c>
      <c r="D90" s="11" t="s">
        <v>114</v>
      </c>
      <c r="E90" s="11" t="s">
        <v>114</v>
      </c>
      <c r="F90" s="11" t="s">
        <v>113</v>
      </c>
    </row>
    <row r="91" spans="1:7" ht="31">
      <c r="A91" s="7" t="s">
        <v>206</v>
      </c>
      <c r="B91" s="10" t="s">
        <v>113</v>
      </c>
      <c r="C91" s="11" t="s">
        <v>114</v>
      </c>
      <c r="D91" s="11" t="s">
        <v>114</v>
      </c>
      <c r="E91" s="11" t="s">
        <v>114</v>
      </c>
      <c r="F91" s="11" t="s">
        <v>113</v>
      </c>
    </row>
    <row r="92" spans="1:7">
      <c r="A92" s="7" t="s">
        <v>207</v>
      </c>
      <c r="B92" s="10" t="s">
        <v>114</v>
      </c>
      <c r="C92" s="11" t="s">
        <v>114</v>
      </c>
      <c r="D92" s="11" t="s">
        <v>114</v>
      </c>
      <c r="E92" s="11" t="s">
        <v>114</v>
      </c>
      <c r="F92" s="11" t="s">
        <v>113</v>
      </c>
    </row>
    <row r="93" spans="1:7">
      <c r="A93" s="7" t="s">
        <v>208</v>
      </c>
      <c r="B93" s="10" t="s">
        <v>113</v>
      </c>
      <c r="C93" s="11" t="s">
        <v>114</v>
      </c>
      <c r="D93" s="11" t="s">
        <v>114</v>
      </c>
      <c r="E93" s="11" t="s">
        <v>114</v>
      </c>
      <c r="F93" s="11" t="s">
        <v>113</v>
      </c>
    </row>
    <row r="94" spans="1:7">
      <c r="A94" s="7" t="s">
        <v>209</v>
      </c>
      <c r="B94" s="10" t="s">
        <v>114</v>
      </c>
      <c r="C94" s="11" t="s">
        <v>114</v>
      </c>
      <c r="D94" s="11" t="s">
        <v>114</v>
      </c>
      <c r="E94" s="11" t="s">
        <v>114</v>
      </c>
      <c r="F94" s="11" t="s">
        <v>113</v>
      </c>
    </row>
    <row r="95" spans="1:7">
      <c r="A95" s="7" t="s">
        <v>210</v>
      </c>
      <c r="B95" s="10" t="s">
        <v>113</v>
      </c>
      <c r="C95" s="11" t="s">
        <v>113</v>
      </c>
      <c r="D95" s="11" t="s">
        <v>114</v>
      </c>
      <c r="E95" s="11" t="s">
        <v>114</v>
      </c>
      <c r="F95" s="11" t="s">
        <v>113</v>
      </c>
      <c r="G95" s="1" t="s">
        <v>225</v>
      </c>
    </row>
    <row r="96" spans="1:7">
      <c r="A96" s="7" t="s">
        <v>211</v>
      </c>
      <c r="B96" s="10" t="s">
        <v>113</v>
      </c>
      <c r="C96" s="11" t="s">
        <v>114</v>
      </c>
      <c r="D96" s="11" t="s">
        <v>114</v>
      </c>
      <c r="E96" s="11" t="s">
        <v>114</v>
      </c>
      <c r="F96" s="11" t="s">
        <v>113</v>
      </c>
    </row>
    <row r="97" spans="1:7" ht="31">
      <c r="A97" s="7" t="s">
        <v>212</v>
      </c>
      <c r="B97" s="10" t="s">
        <v>113</v>
      </c>
      <c r="C97" s="11" t="s">
        <v>113</v>
      </c>
      <c r="D97" s="11" t="s">
        <v>114</v>
      </c>
      <c r="E97" s="11" t="s">
        <v>114</v>
      </c>
      <c r="F97" s="11" t="s">
        <v>113</v>
      </c>
      <c r="G97" s="1" t="s">
        <v>225</v>
      </c>
    </row>
    <row r="98" spans="1:7">
      <c r="A98" s="7" t="s">
        <v>213</v>
      </c>
      <c r="B98" s="10" t="s">
        <v>114</v>
      </c>
      <c r="C98" s="11" t="s">
        <v>114</v>
      </c>
      <c r="D98" s="11" t="s">
        <v>114</v>
      </c>
      <c r="E98" s="11" t="s">
        <v>114</v>
      </c>
      <c r="F98" s="11" t="s">
        <v>113</v>
      </c>
    </row>
    <row r="99" spans="1:7">
      <c r="A99" s="7" t="s">
        <v>214</v>
      </c>
      <c r="B99" s="10" t="s">
        <v>114</v>
      </c>
      <c r="C99" s="11" t="s">
        <v>114</v>
      </c>
      <c r="D99" s="11" t="s">
        <v>114</v>
      </c>
      <c r="E99" s="11" t="s">
        <v>114</v>
      </c>
      <c r="F99" s="11" t="s">
        <v>113</v>
      </c>
    </row>
    <row r="100" spans="1:7">
      <c r="A100" s="7" t="s">
        <v>215</v>
      </c>
      <c r="B100" s="10">
        <v>1</v>
      </c>
      <c r="C100" s="11">
        <v>3</v>
      </c>
      <c r="D100" s="11">
        <v>3</v>
      </c>
      <c r="E100" s="11">
        <v>3</v>
      </c>
      <c r="F100" s="11">
        <v>3</v>
      </c>
    </row>
  </sheetData>
  <autoFilter ref="A1:I100"/>
  <conditionalFormatting sqref="B1:F1048576">
    <cfRule type="cellIs" dxfId="0" priority="1" operator="equal">
      <formula>"N"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opLeftCell="A58" zoomScale="104" zoomScaleNormal="104" workbookViewId="0">
      <selection activeCell="N66" sqref="N66"/>
    </sheetView>
  </sheetViews>
  <sheetFormatPr defaultRowHeight="15.5"/>
  <cols>
    <col min="1" max="1" width="26.6640625" style="34" customWidth="1"/>
    <col min="2" max="2" width="9.75" style="41" hidden="1" customWidth="1"/>
    <col min="3" max="5" width="9.75" style="42" hidden="1" customWidth="1"/>
    <col min="6" max="6" width="9.75" style="42" customWidth="1"/>
    <col min="7" max="7" width="9.75" style="42" hidden="1" customWidth="1"/>
    <col min="8" max="8" width="9.75" style="43" hidden="1" customWidth="1"/>
    <col min="9" max="9" width="0" style="16" hidden="1" customWidth="1"/>
    <col min="10" max="11" width="0" style="15" hidden="1" customWidth="1"/>
    <col min="12" max="12" width="0" style="17" hidden="1" customWidth="1"/>
    <col min="14" max="14" width="30.58203125" bestFit="1" customWidth="1"/>
  </cols>
  <sheetData>
    <row r="1" spans="1:14" s="21" customFormat="1">
      <c r="A1" s="134"/>
      <c r="B1" s="131" t="s">
        <v>257</v>
      </c>
      <c r="C1" s="132"/>
      <c r="D1" s="132"/>
      <c r="E1" s="132"/>
      <c r="F1" s="132"/>
      <c r="G1" s="132"/>
      <c r="H1" s="133"/>
      <c r="I1" s="128" t="s">
        <v>256</v>
      </c>
      <c r="J1" s="129"/>
      <c r="K1" s="129"/>
      <c r="L1" s="130"/>
    </row>
    <row r="2" spans="1:14" s="28" customFormat="1" ht="18" thickBot="1">
      <c r="A2" s="135"/>
      <c r="B2" s="29" t="s">
        <v>252</v>
      </c>
      <c r="C2" s="22" t="s">
        <v>253</v>
      </c>
      <c r="D2" s="23" t="s">
        <v>309</v>
      </c>
      <c r="E2" s="22" t="s">
        <v>254</v>
      </c>
      <c r="F2" s="23" t="s">
        <v>310</v>
      </c>
      <c r="G2" s="22" t="s">
        <v>255</v>
      </c>
      <c r="H2" s="24" t="s">
        <v>311</v>
      </c>
      <c r="I2" s="25" t="s">
        <v>252</v>
      </c>
      <c r="J2" s="26" t="s">
        <v>253</v>
      </c>
      <c r="K2" s="26" t="s">
        <v>254</v>
      </c>
      <c r="L2" s="27" t="s">
        <v>255</v>
      </c>
      <c r="N2" s="2" t="s">
        <v>5</v>
      </c>
    </row>
    <row r="3" spans="1:14">
      <c r="A3" s="30" t="s">
        <v>218</v>
      </c>
      <c r="B3" s="38"/>
      <c r="C3" s="39"/>
      <c r="D3" s="39"/>
      <c r="E3" s="39"/>
      <c r="F3" s="39"/>
      <c r="G3" s="39"/>
      <c r="H3" s="40"/>
      <c r="I3" s="18"/>
      <c r="J3" s="19"/>
      <c r="K3" s="19"/>
      <c r="L3" s="20"/>
      <c r="N3" s="30" t="s">
        <v>218</v>
      </c>
    </row>
    <row r="4" spans="1:14">
      <c r="A4" s="31" t="s">
        <v>238</v>
      </c>
      <c r="B4" s="41" t="s">
        <v>197</v>
      </c>
      <c r="C4" s="42" t="s">
        <v>114</v>
      </c>
      <c r="D4" s="42" t="s">
        <v>114</v>
      </c>
      <c r="I4" s="35"/>
      <c r="J4" s="36"/>
      <c r="K4" s="36"/>
      <c r="L4" s="37"/>
      <c r="N4" s="31" t="s">
        <v>238</v>
      </c>
    </row>
    <row r="5" spans="1:14">
      <c r="A5" s="31" t="s">
        <v>239</v>
      </c>
      <c r="E5" s="42" t="s">
        <v>114</v>
      </c>
      <c r="F5" s="42" t="s">
        <v>114</v>
      </c>
      <c r="G5" s="42" t="s">
        <v>114</v>
      </c>
      <c r="H5" s="43" t="s">
        <v>114</v>
      </c>
      <c r="I5" s="35"/>
      <c r="J5" s="36"/>
      <c r="K5" s="36"/>
      <c r="L5" s="37"/>
      <c r="N5" s="31" t="s">
        <v>239</v>
      </c>
    </row>
    <row r="6" spans="1:14">
      <c r="A6" s="31" t="s">
        <v>240</v>
      </c>
      <c r="B6" s="41" t="s">
        <v>114</v>
      </c>
      <c r="C6" s="42" t="s">
        <v>114</v>
      </c>
      <c r="D6" s="42" t="s">
        <v>114</v>
      </c>
      <c r="E6" s="42" t="s">
        <v>114</v>
      </c>
      <c r="F6" s="42" t="s">
        <v>114</v>
      </c>
      <c r="G6" s="42" t="s">
        <v>114</v>
      </c>
      <c r="H6" s="43" t="s">
        <v>114</v>
      </c>
      <c r="I6" s="35"/>
      <c r="J6" s="36"/>
      <c r="K6" s="36"/>
      <c r="L6" s="37"/>
      <c r="N6" s="31" t="s">
        <v>240</v>
      </c>
    </row>
    <row r="7" spans="1:14">
      <c r="A7" s="31" t="s">
        <v>241</v>
      </c>
      <c r="B7" s="41" t="s">
        <v>114</v>
      </c>
      <c r="C7" s="42" t="s">
        <v>114</v>
      </c>
      <c r="D7" s="42" t="s">
        <v>114</v>
      </c>
      <c r="E7" s="42" t="s">
        <v>114</v>
      </c>
      <c r="F7" s="42" t="s">
        <v>114</v>
      </c>
      <c r="G7" s="42" t="s">
        <v>114</v>
      </c>
      <c r="H7" s="43" t="s">
        <v>114</v>
      </c>
      <c r="I7" s="35"/>
      <c r="J7" s="36"/>
      <c r="K7" s="36"/>
      <c r="L7" s="37"/>
      <c r="N7" s="31" t="s">
        <v>241</v>
      </c>
    </row>
    <row r="8" spans="1:14">
      <c r="A8" s="31" t="s">
        <v>242</v>
      </c>
      <c r="C8" s="42" t="s">
        <v>114</v>
      </c>
      <c r="D8" s="42" t="s">
        <v>114</v>
      </c>
      <c r="E8" s="42" t="s">
        <v>114</v>
      </c>
      <c r="F8" s="42" t="s">
        <v>114</v>
      </c>
      <c r="G8" s="42" t="s">
        <v>114</v>
      </c>
      <c r="H8" s="43" t="s">
        <v>114</v>
      </c>
      <c r="I8" s="35"/>
      <c r="J8" s="36"/>
      <c r="K8" s="36"/>
      <c r="L8" s="37"/>
      <c r="N8" s="31" t="s">
        <v>242</v>
      </c>
    </row>
    <row r="9" spans="1:14">
      <c r="A9" s="31" t="s">
        <v>243</v>
      </c>
      <c r="C9" s="42" t="s">
        <v>114</v>
      </c>
      <c r="D9" s="42" t="s">
        <v>114</v>
      </c>
      <c r="E9" s="42" t="s">
        <v>114</v>
      </c>
      <c r="F9" s="42" t="s">
        <v>114</v>
      </c>
      <c r="G9" s="42" t="s">
        <v>114</v>
      </c>
      <c r="H9" s="43" t="s">
        <v>114</v>
      </c>
      <c r="I9" s="35"/>
      <c r="J9" s="36"/>
      <c r="K9" s="36"/>
      <c r="L9" s="37"/>
      <c r="N9" s="31" t="s">
        <v>243</v>
      </c>
    </row>
    <row r="10" spans="1:14">
      <c r="A10" s="31" t="s">
        <v>244</v>
      </c>
      <c r="B10" s="41" t="s">
        <v>114</v>
      </c>
      <c r="C10" s="42" t="s">
        <v>114</v>
      </c>
      <c r="D10" s="42" t="s">
        <v>114</v>
      </c>
      <c r="E10" s="42" t="s">
        <v>114</v>
      </c>
      <c r="F10" s="42" t="s">
        <v>114</v>
      </c>
      <c r="G10" s="42" t="s">
        <v>114</v>
      </c>
      <c r="H10" s="43" t="s">
        <v>114</v>
      </c>
      <c r="I10" s="35"/>
      <c r="J10" s="36"/>
      <c r="K10" s="36"/>
      <c r="L10" s="37"/>
      <c r="N10" s="31" t="s">
        <v>244</v>
      </c>
    </row>
    <row r="11" spans="1:14">
      <c r="A11" s="31" t="s">
        <v>245</v>
      </c>
      <c r="C11" s="42" t="s">
        <v>114</v>
      </c>
      <c r="D11" s="42" t="s">
        <v>114</v>
      </c>
      <c r="I11" s="35"/>
      <c r="J11" s="36"/>
      <c r="K11" s="36"/>
      <c r="L11" s="37"/>
      <c r="N11" s="31" t="s">
        <v>245</v>
      </c>
    </row>
    <row r="12" spans="1:14">
      <c r="A12" s="31" t="s">
        <v>246</v>
      </c>
      <c r="E12" s="42" t="s">
        <v>114</v>
      </c>
      <c r="F12" s="42" t="s">
        <v>114</v>
      </c>
      <c r="G12" s="42" t="s">
        <v>114</v>
      </c>
      <c r="H12" s="43" t="s">
        <v>114</v>
      </c>
      <c r="I12" s="35"/>
      <c r="J12" s="36"/>
      <c r="K12" s="36"/>
      <c r="L12" s="37"/>
      <c r="N12" s="31" t="s">
        <v>246</v>
      </c>
    </row>
    <row r="13" spans="1:14" ht="31">
      <c r="A13" s="31" t="s">
        <v>247</v>
      </c>
      <c r="G13" s="42" t="s">
        <v>114</v>
      </c>
      <c r="H13" s="43" t="s">
        <v>114</v>
      </c>
      <c r="I13" s="35"/>
      <c r="J13" s="36"/>
      <c r="K13" s="36"/>
      <c r="L13" s="37"/>
      <c r="N13" s="31" t="s">
        <v>247</v>
      </c>
    </row>
    <row r="14" spans="1:14" ht="31">
      <c r="A14" s="31" t="s">
        <v>248</v>
      </c>
      <c r="B14" s="41" t="s">
        <v>114</v>
      </c>
      <c r="C14" s="42" t="s">
        <v>114</v>
      </c>
      <c r="D14" s="42" t="s">
        <v>114</v>
      </c>
      <c r="E14" s="42" t="s">
        <v>114</v>
      </c>
      <c r="F14" s="42" t="s">
        <v>114</v>
      </c>
      <c r="G14" s="42" t="s">
        <v>114</v>
      </c>
      <c r="H14" s="43" t="s">
        <v>114</v>
      </c>
      <c r="I14" s="35"/>
      <c r="J14" s="36"/>
      <c r="K14" s="36"/>
      <c r="L14" s="37"/>
      <c r="N14" s="31" t="s">
        <v>248</v>
      </c>
    </row>
    <row r="15" spans="1:14">
      <c r="A15" s="31" t="s">
        <v>249</v>
      </c>
      <c r="G15" s="42" t="s">
        <v>114</v>
      </c>
      <c r="H15" s="43" t="s">
        <v>114</v>
      </c>
      <c r="I15" s="35"/>
      <c r="J15" s="36"/>
      <c r="K15" s="36"/>
      <c r="L15" s="37"/>
      <c r="N15" s="31" t="s">
        <v>249</v>
      </c>
    </row>
    <row r="16" spans="1:14">
      <c r="A16" s="31" t="s">
        <v>250</v>
      </c>
      <c r="B16" s="41" t="s">
        <v>114</v>
      </c>
      <c r="C16" s="42" t="s">
        <v>114</v>
      </c>
      <c r="D16" s="42" t="s">
        <v>114</v>
      </c>
      <c r="E16" s="42" t="s">
        <v>114</v>
      </c>
      <c r="F16" s="42" t="s">
        <v>114</v>
      </c>
      <c r="G16" s="42" t="s">
        <v>114</v>
      </c>
      <c r="H16" s="43" t="s">
        <v>114</v>
      </c>
      <c r="I16" s="35"/>
      <c r="J16" s="36"/>
      <c r="K16" s="36"/>
      <c r="L16" s="37"/>
      <c r="N16" s="31" t="s">
        <v>250</v>
      </c>
    </row>
    <row r="17" spans="1:17" ht="31">
      <c r="A17" s="31" t="s">
        <v>251</v>
      </c>
      <c r="E17" s="42" t="s">
        <v>114</v>
      </c>
      <c r="F17" s="42" t="s">
        <v>114</v>
      </c>
      <c r="G17" s="42" t="s">
        <v>114</v>
      </c>
      <c r="H17" s="43" t="s">
        <v>114</v>
      </c>
      <c r="I17" s="35"/>
      <c r="J17" s="36"/>
      <c r="K17" s="36"/>
      <c r="L17" s="37"/>
      <c r="N17" s="31" t="s">
        <v>251</v>
      </c>
    </row>
    <row r="18" spans="1:17">
      <c r="A18" s="32" t="s">
        <v>266</v>
      </c>
      <c r="I18" s="35"/>
      <c r="J18" s="36"/>
      <c r="K18" s="36"/>
      <c r="L18" s="37"/>
      <c r="N18" s="2" t="s">
        <v>76</v>
      </c>
    </row>
    <row r="19" spans="1:17" ht="31">
      <c r="A19" s="31" t="s">
        <v>258</v>
      </c>
      <c r="C19" s="42" t="s">
        <v>114</v>
      </c>
      <c r="D19" s="42" t="s">
        <v>114</v>
      </c>
      <c r="E19" s="42" t="s">
        <v>114</v>
      </c>
      <c r="F19" s="42" t="s">
        <v>114</v>
      </c>
      <c r="G19" s="42" t="s">
        <v>114</v>
      </c>
      <c r="H19" s="43" t="s">
        <v>114</v>
      </c>
      <c r="I19" s="35"/>
      <c r="J19" s="36"/>
      <c r="K19" s="36"/>
      <c r="L19" s="37"/>
      <c r="N19" s="2"/>
    </row>
    <row r="20" spans="1:17" ht="31">
      <c r="A20" s="31" t="s">
        <v>259</v>
      </c>
      <c r="C20" s="42" t="s">
        <v>114</v>
      </c>
      <c r="D20" s="42" t="s">
        <v>114</v>
      </c>
      <c r="E20" s="42" t="s">
        <v>114</v>
      </c>
      <c r="F20" s="42" t="s">
        <v>114</v>
      </c>
      <c r="G20" s="42" t="s">
        <v>114</v>
      </c>
      <c r="H20" s="43" t="s">
        <v>114</v>
      </c>
      <c r="I20" s="35"/>
      <c r="J20" s="36"/>
      <c r="K20" s="36"/>
      <c r="L20" s="37"/>
      <c r="N20" s="2"/>
    </row>
    <row r="21" spans="1:17">
      <c r="A21" s="31" t="s">
        <v>260</v>
      </c>
      <c r="E21" s="42" t="s">
        <v>114</v>
      </c>
      <c r="F21" s="42" t="s">
        <v>114</v>
      </c>
      <c r="G21" s="42" t="s">
        <v>114</v>
      </c>
      <c r="H21" s="43" t="s">
        <v>114</v>
      </c>
      <c r="I21" s="35"/>
      <c r="J21" s="36"/>
      <c r="K21" s="36"/>
      <c r="L21" s="37"/>
      <c r="N21" s="3" t="s">
        <v>260</v>
      </c>
    </row>
    <row r="22" spans="1:17">
      <c r="A22" s="31" t="s">
        <v>261</v>
      </c>
      <c r="E22" s="42" t="s">
        <v>114</v>
      </c>
      <c r="F22" s="42" t="s">
        <v>114</v>
      </c>
      <c r="G22" s="42" t="s">
        <v>114</v>
      </c>
      <c r="H22" s="43" t="s">
        <v>114</v>
      </c>
      <c r="I22" s="35"/>
      <c r="J22" s="36"/>
      <c r="K22" s="36"/>
      <c r="L22" s="37"/>
      <c r="N22" s="3" t="s">
        <v>261</v>
      </c>
    </row>
    <row r="23" spans="1:17">
      <c r="A23" s="31" t="s">
        <v>262</v>
      </c>
      <c r="E23" s="42" t="s">
        <v>114</v>
      </c>
      <c r="F23" s="42" t="s">
        <v>114</v>
      </c>
      <c r="G23" s="42" t="s">
        <v>114</v>
      </c>
      <c r="H23" s="43" t="s">
        <v>114</v>
      </c>
      <c r="I23" s="35"/>
      <c r="J23" s="36"/>
      <c r="K23" s="36"/>
      <c r="L23" s="37"/>
      <c r="N23" s="3" t="s">
        <v>262</v>
      </c>
    </row>
    <row r="24" spans="1:17" ht="31">
      <c r="A24" s="31" t="s">
        <v>263</v>
      </c>
      <c r="E24" s="42" t="s">
        <v>114</v>
      </c>
      <c r="F24" s="42" t="s">
        <v>114</v>
      </c>
      <c r="G24" s="42" t="s">
        <v>114</v>
      </c>
      <c r="H24" s="43" t="s">
        <v>114</v>
      </c>
      <c r="I24" s="35"/>
      <c r="J24" s="36"/>
      <c r="K24" s="36"/>
      <c r="L24" s="37"/>
      <c r="Q24" s="14" t="s">
        <v>227</v>
      </c>
    </row>
    <row r="25" spans="1:17">
      <c r="A25" s="31" t="s">
        <v>264</v>
      </c>
      <c r="E25" s="42" t="s">
        <v>114</v>
      </c>
      <c r="F25" s="42" t="s">
        <v>114</v>
      </c>
      <c r="G25" s="42" t="s">
        <v>114</v>
      </c>
      <c r="H25" s="43" t="s">
        <v>114</v>
      </c>
      <c r="I25" s="35"/>
      <c r="J25" s="36"/>
      <c r="K25" s="36"/>
      <c r="L25" s="37"/>
      <c r="Q25" s="3" t="s">
        <v>31</v>
      </c>
    </row>
    <row r="26" spans="1:17" ht="31">
      <c r="A26" s="31" t="s">
        <v>265</v>
      </c>
      <c r="E26" s="42" t="s">
        <v>114</v>
      </c>
      <c r="F26" s="42" t="s">
        <v>114</v>
      </c>
      <c r="G26" s="42" t="s">
        <v>114</v>
      </c>
      <c r="H26" s="43" t="s">
        <v>114</v>
      </c>
      <c r="I26" s="35"/>
      <c r="J26" s="36"/>
      <c r="K26" s="36"/>
      <c r="L26" s="37"/>
      <c r="Q26" s="3" t="s">
        <v>32</v>
      </c>
    </row>
    <row r="27" spans="1:17">
      <c r="A27" s="33" t="s">
        <v>217</v>
      </c>
      <c r="I27" s="35"/>
      <c r="J27" s="36"/>
      <c r="K27" s="36"/>
      <c r="L27" s="37"/>
      <c r="Q27" s="3" t="s">
        <v>33</v>
      </c>
    </row>
    <row r="28" spans="1:17">
      <c r="A28" s="31" t="s">
        <v>267</v>
      </c>
      <c r="B28" s="41" t="s">
        <v>114</v>
      </c>
      <c r="C28" s="42" t="s">
        <v>114</v>
      </c>
      <c r="D28" s="42" t="s">
        <v>114</v>
      </c>
      <c r="E28" s="42" t="s">
        <v>114</v>
      </c>
      <c r="F28" s="42" t="s">
        <v>114</v>
      </c>
      <c r="G28" s="42" t="s">
        <v>114</v>
      </c>
      <c r="H28" s="43" t="s">
        <v>114</v>
      </c>
      <c r="I28" s="35"/>
      <c r="J28" s="36"/>
      <c r="K28" s="36"/>
      <c r="L28" s="37"/>
      <c r="Q28" s="3" t="s">
        <v>42</v>
      </c>
    </row>
    <row r="29" spans="1:17">
      <c r="A29" s="31" t="s">
        <v>268</v>
      </c>
      <c r="B29" s="41" t="s">
        <v>114</v>
      </c>
      <c r="C29" s="42" t="s">
        <v>114</v>
      </c>
      <c r="D29" s="42" t="s">
        <v>114</v>
      </c>
      <c r="E29" s="42" t="s">
        <v>114</v>
      </c>
      <c r="F29" s="42" t="s">
        <v>114</v>
      </c>
      <c r="G29" s="42" t="s">
        <v>114</v>
      </c>
      <c r="H29" s="43" t="s">
        <v>114</v>
      </c>
      <c r="I29" s="35"/>
      <c r="J29" s="36"/>
      <c r="K29" s="36"/>
      <c r="L29" s="37"/>
      <c r="Q29" s="3" t="s">
        <v>80</v>
      </c>
    </row>
    <row r="30" spans="1:17">
      <c r="A30" s="31" t="s">
        <v>269</v>
      </c>
      <c r="B30" s="41" t="s">
        <v>114</v>
      </c>
      <c r="C30" s="42" t="s">
        <v>114</v>
      </c>
      <c r="D30" s="42" t="s">
        <v>114</v>
      </c>
      <c r="E30" s="42" t="s">
        <v>114</v>
      </c>
      <c r="F30" s="42" t="s">
        <v>114</v>
      </c>
      <c r="G30" s="42" t="s">
        <v>114</v>
      </c>
      <c r="H30" s="43" t="s">
        <v>114</v>
      </c>
      <c r="I30" s="35"/>
      <c r="J30" s="36"/>
      <c r="K30" s="36"/>
      <c r="L30" s="37"/>
      <c r="Q30" s="3" t="s">
        <v>43</v>
      </c>
    </row>
    <row r="31" spans="1:17">
      <c r="A31" s="31" t="s">
        <v>270</v>
      </c>
      <c r="B31" s="41" t="s">
        <v>114</v>
      </c>
      <c r="C31" s="42" t="s">
        <v>114</v>
      </c>
      <c r="D31" s="42" t="s">
        <v>114</v>
      </c>
      <c r="E31" s="42" t="s">
        <v>114</v>
      </c>
      <c r="F31" s="42" t="s">
        <v>114</v>
      </c>
      <c r="G31" s="42" t="s">
        <v>114</v>
      </c>
      <c r="H31" s="43" t="s">
        <v>114</v>
      </c>
      <c r="I31" s="35"/>
      <c r="J31" s="36"/>
      <c r="K31" s="36"/>
      <c r="L31" s="37"/>
      <c r="Q31" s="3" t="s">
        <v>46</v>
      </c>
    </row>
    <row r="32" spans="1:17">
      <c r="A32" s="31" t="s">
        <v>271</v>
      </c>
      <c r="E32" s="42" t="s">
        <v>114</v>
      </c>
      <c r="F32" s="42" t="s">
        <v>114</v>
      </c>
      <c r="G32" s="42" t="s">
        <v>114</v>
      </c>
      <c r="H32" s="43" t="s">
        <v>114</v>
      </c>
      <c r="I32" s="35"/>
      <c r="J32" s="36"/>
      <c r="K32" s="36"/>
      <c r="L32" s="37"/>
      <c r="Q32" s="3" t="s">
        <v>55</v>
      </c>
    </row>
    <row r="33" spans="1:17">
      <c r="A33" s="31" t="s">
        <v>272</v>
      </c>
      <c r="E33" s="42" t="s">
        <v>114</v>
      </c>
      <c r="F33" s="42" t="s">
        <v>114</v>
      </c>
      <c r="G33" s="42" t="s">
        <v>114</v>
      </c>
      <c r="H33" s="43" t="s">
        <v>114</v>
      </c>
      <c r="I33" s="35"/>
      <c r="J33" s="36"/>
      <c r="K33" s="36"/>
      <c r="L33" s="37"/>
      <c r="Q33" s="3" t="s">
        <v>56</v>
      </c>
    </row>
    <row r="34" spans="1:17" ht="31">
      <c r="A34" s="31" t="s">
        <v>273</v>
      </c>
      <c r="C34" s="42" t="s">
        <v>114</v>
      </c>
      <c r="D34" s="42" t="s">
        <v>114</v>
      </c>
      <c r="E34" s="42" t="s">
        <v>114</v>
      </c>
      <c r="F34" s="42" t="s">
        <v>114</v>
      </c>
      <c r="G34" s="42" t="s">
        <v>114</v>
      </c>
      <c r="H34" s="43" t="s">
        <v>114</v>
      </c>
      <c r="I34" s="35"/>
      <c r="J34" s="36"/>
      <c r="K34" s="36"/>
      <c r="L34" s="37"/>
      <c r="Q34" s="3" t="s">
        <v>57</v>
      </c>
    </row>
    <row r="35" spans="1:17">
      <c r="A35" s="31" t="s">
        <v>274</v>
      </c>
      <c r="E35" s="42" t="s">
        <v>114</v>
      </c>
      <c r="F35" s="42" t="s">
        <v>114</v>
      </c>
      <c r="G35" s="42" t="s">
        <v>114</v>
      </c>
      <c r="H35" s="43" t="s">
        <v>114</v>
      </c>
      <c r="I35" s="35"/>
      <c r="J35" s="36"/>
      <c r="K35" s="36"/>
      <c r="L35" s="37"/>
      <c r="Q35" s="3" t="s">
        <v>60</v>
      </c>
    </row>
    <row r="36" spans="1:17">
      <c r="A36" s="31" t="s">
        <v>275</v>
      </c>
      <c r="B36" s="41" t="s">
        <v>114</v>
      </c>
      <c r="C36" s="42" t="s">
        <v>114</v>
      </c>
      <c r="D36" s="42" t="s">
        <v>114</v>
      </c>
      <c r="E36" s="42" t="s">
        <v>114</v>
      </c>
      <c r="F36" s="42" t="s">
        <v>114</v>
      </c>
      <c r="G36" s="42" t="s">
        <v>114</v>
      </c>
      <c r="H36" s="43" t="s">
        <v>114</v>
      </c>
      <c r="I36" s="35"/>
      <c r="J36" s="36"/>
      <c r="K36" s="36"/>
      <c r="L36" s="37"/>
      <c r="Q36" s="3" t="s">
        <v>58</v>
      </c>
    </row>
    <row r="37" spans="1:17">
      <c r="A37" s="31" t="s">
        <v>276</v>
      </c>
      <c r="C37" s="42" t="s">
        <v>114</v>
      </c>
      <c r="D37" s="42" t="s">
        <v>114</v>
      </c>
      <c r="E37" s="42" t="s">
        <v>114</v>
      </c>
      <c r="F37" s="42" t="s">
        <v>114</v>
      </c>
      <c r="G37" s="42" t="s">
        <v>114</v>
      </c>
      <c r="H37" s="43" t="s">
        <v>114</v>
      </c>
      <c r="I37" s="35"/>
      <c r="J37" s="36"/>
      <c r="K37" s="36"/>
      <c r="L37" s="37"/>
      <c r="N37" s="3"/>
    </row>
    <row r="38" spans="1:17">
      <c r="A38" s="31" t="s">
        <v>277</v>
      </c>
      <c r="G38" s="42" t="s">
        <v>114</v>
      </c>
      <c r="H38" s="43" t="s">
        <v>114</v>
      </c>
      <c r="I38" s="35"/>
      <c r="J38" s="36"/>
      <c r="K38" s="36"/>
      <c r="L38" s="37"/>
      <c r="N38" s="3" t="s">
        <v>65</v>
      </c>
    </row>
    <row r="39" spans="1:17">
      <c r="A39" s="31" t="s">
        <v>278</v>
      </c>
      <c r="C39" s="42" t="s">
        <v>114</v>
      </c>
      <c r="D39" s="42" t="s">
        <v>114</v>
      </c>
      <c r="E39" s="42" t="s">
        <v>114</v>
      </c>
      <c r="F39" s="42" t="s">
        <v>114</v>
      </c>
      <c r="G39" s="42" t="s">
        <v>114</v>
      </c>
      <c r="H39" s="43" t="s">
        <v>114</v>
      </c>
      <c r="I39" s="35"/>
      <c r="J39" s="36"/>
      <c r="K39" s="36"/>
      <c r="L39" s="37"/>
      <c r="N39" s="3" t="s">
        <v>66</v>
      </c>
    </row>
    <row r="40" spans="1:17">
      <c r="A40" s="31" t="s">
        <v>279</v>
      </c>
      <c r="C40" s="42" t="s">
        <v>114</v>
      </c>
      <c r="D40" s="42" t="s">
        <v>114</v>
      </c>
      <c r="E40" s="42" t="s">
        <v>114</v>
      </c>
      <c r="F40" s="42" t="s">
        <v>114</v>
      </c>
      <c r="G40" s="42" t="s">
        <v>114</v>
      </c>
      <c r="H40" s="43" t="s">
        <v>114</v>
      </c>
      <c r="I40" s="35"/>
      <c r="J40" s="36"/>
      <c r="K40" s="36"/>
      <c r="L40" s="37"/>
      <c r="N40" s="3" t="s">
        <v>67</v>
      </c>
    </row>
    <row r="41" spans="1:17">
      <c r="A41" s="31" t="s">
        <v>280</v>
      </c>
      <c r="B41" s="41" t="s">
        <v>114</v>
      </c>
      <c r="C41" s="42" t="s">
        <v>114</v>
      </c>
      <c r="D41" s="42" t="s">
        <v>114</v>
      </c>
      <c r="E41" s="42" t="s">
        <v>114</v>
      </c>
      <c r="F41" s="42" t="s">
        <v>114</v>
      </c>
      <c r="G41" s="42" t="s">
        <v>114</v>
      </c>
      <c r="H41" s="43" t="s">
        <v>114</v>
      </c>
      <c r="I41" s="35"/>
      <c r="J41" s="36"/>
      <c r="K41" s="36"/>
      <c r="L41" s="37"/>
      <c r="N41" s="3" t="s">
        <v>68</v>
      </c>
    </row>
    <row r="42" spans="1:17">
      <c r="A42" s="33" t="s">
        <v>77</v>
      </c>
      <c r="I42" s="35"/>
      <c r="J42" s="36"/>
      <c r="K42" s="36"/>
      <c r="L42" s="37"/>
      <c r="N42" s="3" t="s">
        <v>69</v>
      </c>
    </row>
    <row r="43" spans="1:17">
      <c r="A43" s="31" t="s">
        <v>281</v>
      </c>
      <c r="C43" s="42" t="s">
        <v>114</v>
      </c>
      <c r="D43" s="42" t="s">
        <v>114</v>
      </c>
      <c r="E43" s="42" t="s">
        <v>114</v>
      </c>
      <c r="F43" s="42" t="s">
        <v>114</v>
      </c>
      <c r="I43" s="35"/>
      <c r="J43" s="36"/>
      <c r="K43" s="36"/>
      <c r="L43" s="37"/>
      <c r="N43" s="3" t="s">
        <v>70</v>
      </c>
    </row>
    <row r="44" spans="1:17" ht="31">
      <c r="A44" s="31" t="s">
        <v>282</v>
      </c>
      <c r="G44" s="42" t="s">
        <v>114</v>
      </c>
      <c r="H44" s="43" t="s">
        <v>114</v>
      </c>
      <c r="I44" s="35"/>
      <c r="J44" s="36"/>
      <c r="K44" s="36"/>
      <c r="L44" s="37"/>
      <c r="N44" s="3" t="s">
        <v>71</v>
      </c>
    </row>
    <row r="45" spans="1:17">
      <c r="A45" s="31" t="s">
        <v>47</v>
      </c>
      <c r="C45" s="42" t="s">
        <v>114</v>
      </c>
      <c r="D45" s="42" t="s">
        <v>114</v>
      </c>
      <c r="E45" s="42" t="s">
        <v>114</v>
      </c>
      <c r="F45" s="42" t="s">
        <v>114</v>
      </c>
      <c r="G45" s="42" t="s">
        <v>114</v>
      </c>
      <c r="H45" s="43" t="s">
        <v>114</v>
      </c>
      <c r="I45" s="35"/>
      <c r="J45" s="36"/>
      <c r="K45" s="36"/>
      <c r="L45" s="37"/>
      <c r="N45" s="3" t="s">
        <v>72</v>
      </c>
    </row>
    <row r="46" spans="1:17">
      <c r="A46" s="31" t="s">
        <v>283</v>
      </c>
      <c r="C46" s="42" t="s">
        <v>114</v>
      </c>
      <c r="D46" s="42" t="s">
        <v>114</v>
      </c>
      <c r="E46" s="42" t="s">
        <v>114</v>
      </c>
      <c r="F46" s="42" t="s">
        <v>114</v>
      </c>
      <c r="G46" s="42" t="s">
        <v>114</v>
      </c>
      <c r="H46" s="43" t="s">
        <v>114</v>
      </c>
      <c r="I46" s="35"/>
      <c r="J46" s="36"/>
      <c r="K46" s="36"/>
      <c r="L46" s="37"/>
      <c r="N46" s="3" t="s">
        <v>75</v>
      </c>
    </row>
    <row r="47" spans="1:17" ht="31">
      <c r="A47" s="31" t="s">
        <v>284</v>
      </c>
      <c r="C47" s="42" t="s">
        <v>114</v>
      </c>
      <c r="D47" s="42" t="s">
        <v>114</v>
      </c>
      <c r="E47" s="42" t="s">
        <v>114</v>
      </c>
      <c r="F47" s="42" t="s">
        <v>114</v>
      </c>
      <c r="G47" s="42" t="s">
        <v>114</v>
      </c>
      <c r="H47" s="43" t="s">
        <v>114</v>
      </c>
      <c r="I47" s="35"/>
      <c r="J47" s="36"/>
      <c r="K47" s="36"/>
      <c r="L47" s="37"/>
      <c r="N47" s="6" t="s">
        <v>45</v>
      </c>
    </row>
    <row r="48" spans="1:17">
      <c r="A48" s="31" t="s">
        <v>285</v>
      </c>
      <c r="G48" s="42" t="s">
        <v>114</v>
      </c>
      <c r="H48" s="43" t="s">
        <v>114</v>
      </c>
      <c r="I48" s="35"/>
      <c r="J48" s="36"/>
      <c r="K48" s="36"/>
      <c r="L48" s="37"/>
      <c r="N48" s="5" t="s">
        <v>81</v>
      </c>
    </row>
    <row r="49" spans="1:14">
      <c r="A49" s="31" t="s">
        <v>286</v>
      </c>
      <c r="G49" s="42" t="s">
        <v>114</v>
      </c>
      <c r="H49" s="43" t="s">
        <v>114</v>
      </c>
      <c r="I49" s="35"/>
      <c r="J49" s="36"/>
      <c r="K49" s="36"/>
      <c r="L49" s="37"/>
      <c r="N49" s="5" t="s">
        <v>82</v>
      </c>
    </row>
    <row r="50" spans="1:14" ht="31">
      <c r="A50" s="31" t="s">
        <v>287</v>
      </c>
      <c r="G50" s="42" t="s">
        <v>114</v>
      </c>
      <c r="H50" s="43" t="s">
        <v>114</v>
      </c>
      <c r="I50" s="35"/>
      <c r="J50" s="36"/>
      <c r="K50" s="36"/>
      <c r="L50" s="37"/>
      <c r="N50" s="5" t="s">
        <v>83</v>
      </c>
    </row>
    <row r="51" spans="1:14">
      <c r="A51" s="31" t="s">
        <v>288</v>
      </c>
      <c r="G51" s="42" t="s">
        <v>114</v>
      </c>
      <c r="H51" s="43" t="s">
        <v>114</v>
      </c>
      <c r="I51" s="35"/>
      <c r="J51" s="36"/>
      <c r="K51" s="36"/>
      <c r="L51" s="37"/>
      <c r="N51" s="5" t="s">
        <v>84</v>
      </c>
    </row>
    <row r="52" spans="1:14">
      <c r="A52" s="31" t="s">
        <v>289</v>
      </c>
      <c r="G52" s="42" t="s">
        <v>114</v>
      </c>
      <c r="H52" s="43" t="s">
        <v>114</v>
      </c>
      <c r="I52" s="35"/>
      <c r="J52" s="36"/>
      <c r="K52" s="36"/>
      <c r="L52" s="37"/>
      <c r="N52" s="5" t="s">
        <v>85</v>
      </c>
    </row>
    <row r="53" spans="1:14">
      <c r="A53" s="33" t="s">
        <v>308</v>
      </c>
      <c r="B53" s="41" t="s">
        <v>114</v>
      </c>
      <c r="C53" s="42" t="s">
        <v>114</v>
      </c>
      <c r="D53" s="42" t="s">
        <v>114</v>
      </c>
      <c r="E53" s="42" t="s">
        <v>114</v>
      </c>
      <c r="F53" s="42" t="s">
        <v>114</v>
      </c>
      <c r="G53" s="42" t="s">
        <v>114</v>
      </c>
      <c r="H53" s="43" t="s">
        <v>114</v>
      </c>
      <c r="I53" s="35"/>
      <c r="J53" s="36"/>
      <c r="K53" s="36"/>
      <c r="L53" s="37"/>
      <c r="N53" s="5" t="s">
        <v>86</v>
      </c>
    </row>
    <row r="54" spans="1:14">
      <c r="A54" s="31" t="s">
        <v>290</v>
      </c>
      <c r="C54" s="42" t="s">
        <v>114</v>
      </c>
      <c r="D54" s="42" t="s">
        <v>114</v>
      </c>
      <c r="E54" s="42" t="s">
        <v>114</v>
      </c>
      <c r="F54" s="42" t="s">
        <v>114</v>
      </c>
      <c r="G54" s="42" t="s">
        <v>114</v>
      </c>
      <c r="H54" s="43" t="s">
        <v>114</v>
      </c>
      <c r="I54" s="35"/>
      <c r="J54" s="36"/>
      <c r="K54" s="36"/>
      <c r="L54" s="37"/>
      <c r="N54" s="2" t="s">
        <v>79</v>
      </c>
    </row>
    <row r="55" spans="1:14">
      <c r="A55" s="31" t="s">
        <v>291</v>
      </c>
      <c r="B55" s="41" t="s">
        <v>114</v>
      </c>
      <c r="C55" s="42" t="s">
        <v>114</v>
      </c>
      <c r="D55" s="42" t="s">
        <v>114</v>
      </c>
      <c r="E55" s="42" t="s">
        <v>114</v>
      </c>
      <c r="F55" s="42" t="s">
        <v>114</v>
      </c>
      <c r="G55" s="42" t="s">
        <v>114</v>
      </c>
      <c r="H55" s="43" t="s">
        <v>114</v>
      </c>
      <c r="I55" s="35"/>
      <c r="J55" s="36"/>
      <c r="K55" s="36"/>
      <c r="L55" s="37"/>
      <c r="N55" s="3" t="s">
        <v>20</v>
      </c>
    </row>
    <row r="56" spans="1:14">
      <c r="A56" s="31" t="s">
        <v>292</v>
      </c>
      <c r="C56" s="42" t="s">
        <v>114</v>
      </c>
      <c r="D56" s="42" t="s">
        <v>114</v>
      </c>
      <c r="E56" s="42" t="s">
        <v>114</v>
      </c>
      <c r="F56" s="42" t="s">
        <v>114</v>
      </c>
      <c r="G56" s="42" t="s">
        <v>114</v>
      </c>
      <c r="H56" s="43" t="s">
        <v>114</v>
      </c>
      <c r="I56" s="35"/>
      <c r="J56" s="36"/>
      <c r="K56" s="36"/>
      <c r="L56" s="37"/>
      <c r="N56" s="3" t="s">
        <v>21</v>
      </c>
    </row>
    <row r="57" spans="1:14">
      <c r="A57" s="31" t="s">
        <v>293</v>
      </c>
      <c r="C57" s="42" t="s">
        <v>114</v>
      </c>
      <c r="D57" s="42" t="s">
        <v>114</v>
      </c>
      <c r="E57" s="42" t="s">
        <v>114</v>
      </c>
      <c r="F57" s="42" t="s">
        <v>114</v>
      </c>
      <c r="G57" s="42" t="s">
        <v>114</v>
      </c>
      <c r="H57" s="43" t="s">
        <v>114</v>
      </c>
      <c r="I57" s="35"/>
      <c r="J57" s="36"/>
      <c r="K57" s="36"/>
      <c r="L57" s="37"/>
      <c r="N57" s="3" t="s">
        <v>22</v>
      </c>
    </row>
    <row r="58" spans="1:14" ht="31">
      <c r="A58" s="31" t="s">
        <v>294</v>
      </c>
      <c r="C58" s="42" t="s">
        <v>114</v>
      </c>
      <c r="D58" s="42" t="s">
        <v>114</v>
      </c>
      <c r="E58" s="42" t="s">
        <v>114</v>
      </c>
      <c r="F58" s="42" t="s">
        <v>114</v>
      </c>
      <c r="G58" s="42" t="s">
        <v>114</v>
      </c>
      <c r="H58" s="43" t="s">
        <v>114</v>
      </c>
      <c r="I58" s="35"/>
      <c r="J58" s="36"/>
      <c r="K58" s="36"/>
      <c r="L58" s="37"/>
      <c r="N58" s="3" t="s">
        <v>23</v>
      </c>
    </row>
    <row r="59" spans="1:14">
      <c r="A59" s="31" t="s">
        <v>295</v>
      </c>
      <c r="C59" s="42" t="s">
        <v>114</v>
      </c>
      <c r="D59" s="42" t="s">
        <v>114</v>
      </c>
      <c r="E59" s="42" t="s">
        <v>114</v>
      </c>
      <c r="F59" s="42" t="s">
        <v>114</v>
      </c>
      <c r="G59" s="42" t="s">
        <v>114</v>
      </c>
      <c r="H59" s="43" t="s">
        <v>114</v>
      </c>
      <c r="I59" s="35"/>
      <c r="J59" s="36"/>
      <c r="K59" s="36"/>
      <c r="L59" s="37"/>
      <c r="N59" s="3" t="s">
        <v>25</v>
      </c>
    </row>
    <row r="60" spans="1:14">
      <c r="A60" s="31" t="s">
        <v>296</v>
      </c>
      <c r="E60" s="42" t="s">
        <v>114</v>
      </c>
      <c r="F60" s="42" t="s">
        <v>114</v>
      </c>
      <c r="G60" s="42" t="s">
        <v>114</v>
      </c>
      <c r="H60" s="43" t="s">
        <v>114</v>
      </c>
      <c r="I60" s="35"/>
      <c r="J60" s="36"/>
      <c r="K60" s="36"/>
      <c r="L60" s="37"/>
      <c r="N60" s="3" t="s">
        <v>24</v>
      </c>
    </row>
    <row r="61" spans="1:14">
      <c r="A61" s="31" t="s">
        <v>297</v>
      </c>
      <c r="B61" s="41" t="s">
        <v>114</v>
      </c>
      <c r="C61" s="42" t="s">
        <v>114</v>
      </c>
      <c r="D61" s="42" t="s">
        <v>114</v>
      </c>
      <c r="E61" s="42" t="s">
        <v>114</v>
      </c>
      <c r="F61" s="42" t="s">
        <v>114</v>
      </c>
      <c r="G61" s="42" t="s">
        <v>114</v>
      </c>
      <c r="H61" s="43" t="s">
        <v>114</v>
      </c>
      <c r="I61" s="35"/>
      <c r="J61" s="36"/>
      <c r="K61" s="36"/>
      <c r="L61" s="37"/>
      <c r="N61" s="3" t="s">
        <v>26</v>
      </c>
    </row>
    <row r="62" spans="1:14" ht="31">
      <c r="A62" s="31" t="s">
        <v>298</v>
      </c>
      <c r="B62" s="41" t="s">
        <v>114</v>
      </c>
      <c r="C62" s="42" t="s">
        <v>114</v>
      </c>
      <c r="D62" s="42" t="s">
        <v>114</v>
      </c>
      <c r="E62" s="42" t="s">
        <v>114</v>
      </c>
      <c r="F62" s="42" t="s">
        <v>114</v>
      </c>
      <c r="G62" s="42" t="s">
        <v>114</v>
      </c>
      <c r="H62" s="43" t="s">
        <v>114</v>
      </c>
      <c r="I62" s="35"/>
      <c r="J62" s="36"/>
      <c r="K62" s="36"/>
      <c r="L62" s="37"/>
      <c r="N62" s="3" t="s">
        <v>73</v>
      </c>
    </row>
    <row r="63" spans="1:14">
      <c r="A63" s="31" t="s">
        <v>299</v>
      </c>
      <c r="C63" s="42" t="s">
        <v>114</v>
      </c>
      <c r="D63" s="42" t="s">
        <v>114</v>
      </c>
      <c r="E63" s="42" t="s">
        <v>114</v>
      </c>
      <c r="F63" s="42" t="s">
        <v>114</v>
      </c>
      <c r="G63" s="42" t="s">
        <v>114</v>
      </c>
      <c r="H63" s="43" t="s">
        <v>114</v>
      </c>
      <c r="I63" s="35"/>
      <c r="J63" s="36"/>
      <c r="K63" s="36"/>
      <c r="L63" s="37"/>
      <c r="N63" s="3" t="s">
        <v>74</v>
      </c>
    </row>
    <row r="64" spans="1:14">
      <c r="A64" s="31" t="s">
        <v>300</v>
      </c>
      <c r="B64" s="41" t="s">
        <v>114</v>
      </c>
      <c r="I64" s="35"/>
      <c r="J64" s="36"/>
      <c r="K64" s="36"/>
      <c r="L64" s="37"/>
      <c r="N64" s="2" t="s">
        <v>77</v>
      </c>
    </row>
    <row r="65" spans="1:14">
      <c r="A65" s="31" t="s">
        <v>301</v>
      </c>
      <c r="C65" s="42" t="s">
        <v>114</v>
      </c>
      <c r="D65" s="42" t="s">
        <v>114</v>
      </c>
      <c r="E65" s="42" t="s">
        <v>114</v>
      </c>
      <c r="F65" s="42" t="s">
        <v>114</v>
      </c>
      <c r="G65" s="42" t="s">
        <v>114</v>
      </c>
      <c r="H65" s="43" t="s">
        <v>114</v>
      </c>
      <c r="I65" s="35"/>
      <c r="J65" s="36"/>
      <c r="K65" s="36"/>
      <c r="L65" s="37"/>
      <c r="N65" s="3" t="s">
        <v>27</v>
      </c>
    </row>
    <row r="66" spans="1:14" ht="31">
      <c r="A66" s="31" t="s">
        <v>302</v>
      </c>
      <c r="E66" s="42" t="s">
        <v>114</v>
      </c>
      <c r="F66" s="42" t="s">
        <v>114</v>
      </c>
      <c r="G66" s="42" t="s">
        <v>114</v>
      </c>
      <c r="H66" s="43" t="s">
        <v>114</v>
      </c>
      <c r="I66" s="35"/>
      <c r="J66" s="36"/>
      <c r="K66" s="36"/>
      <c r="L66" s="37"/>
      <c r="N66" s="3" t="s">
        <v>28</v>
      </c>
    </row>
    <row r="67" spans="1:14" ht="31">
      <c r="A67" s="31" t="s">
        <v>303</v>
      </c>
      <c r="E67" s="42" t="s">
        <v>114</v>
      </c>
      <c r="F67" s="42" t="s">
        <v>114</v>
      </c>
      <c r="G67" s="42" t="s">
        <v>114</v>
      </c>
      <c r="H67" s="43" t="s">
        <v>114</v>
      </c>
      <c r="I67" s="35"/>
      <c r="J67" s="36"/>
      <c r="K67" s="36"/>
      <c r="L67" s="37"/>
      <c r="N67" s="3" t="s">
        <v>328</v>
      </c>
    </row>
    <row r="68" spans="1:14">
      <c r="A68" s="31" t="s">
        <v>304</v>
      </c>
      <c r="C68" s="42" t="s">
        <v>114</v>
      </c>
      <c r="D68" s="42" t="s">
        <v>114</v>
      </c>
      <c r="E68" s="42" t="s">
        <v>114</v>
      </c>
      <c r="F68" s="42" t="s">
        <v>114</v>
      </c>
      <c r="G68" s="42" t="s">
        <v>114</v>
      </c>
      <c r="H68" s="43" t="s">
        <v>114</v>
      </c>
      <c r="I68" s="35"/>
      <c r="J68" s="36"/>
      <c r="K68" s="36"/>
      <c r="L68" s="37"/>
      <c r="N68" s="3" t="s">
        <v>29</v>
      </c>
    </row>
    <row r="69" spans="1:14">
      <c r="A69" s="31" t="s">
        <v>305</v>
      </c>
      <c r="E69" s="42" t="s">
        <v>114</v>
      </c>
      <c r="F69" s="42" t="s">
        <v>114</v>
      </c>
      <c r="G69" s="42" t="s">
        <v>114</v>
      </c>
      <c r="H69" s="43" t="s">
        <v>114</v>
      </c>
      <c r="I69" s="35"/>
      <c r="J69" s="36"/>
      <c r="K69" s="36"/>
      <c r="L69" s="37"/>
      <c r="N69" s="3" t="s">
        <v>30</v>
      </c>
    </row>
    <row r="70" spans="1:14" ht="31">
      <c r="A70" s="31" t="s">
        <v>306</v>
      </c>
      <c r="B70" s="41" t="s">
        <v>114</v>
      </c>
      <c r="C70" s="42" t="s">
        <v>114</v>
      </c>
      <c r="D70" s="42" t="s">
        <v>114</v>
      </c>
      <c r="E70" s="42" t="s">
        <v>114</v>
      </c>
      <c r="F70" s="42" t="s">
        <v>114</v>
      </c>
      <c r="G70" s="42" t="s">
        <v>114</v>
      </c>
      <c r="H70" s="43" t="s">
        <v>114</v>
      </c>
      <c r="I70" s="35"/>
      <c r="J70" s="36"/>
      <c r="K70" s="36"/>
      <c r="L70" s="37"/>
      <c r="N70" s="3" t="s">
        <v>47</v>
      </c>
    </row>
    <row r="71" spans="1:14" ht="31">
      <c r="A71" s="31" t="s">
        <v>307</v>
      </c>
      <c r="E71" s="42" t="s">
        <v>114</v>
      </c>
      <c r="F71" s="42" t="s">
        <v>114</v>
      </c>
      <c r="G71" s="42" t="s">
        <v>114</v>
      </c>
      <c r="H71" s="43" t="s">
        <v>114</v>
      </c>
      <c r="I71" s="35"/>
      <c r="J71" s="36"/>
      <c r="K71" s="36"/>
      <c r="L71" s="37"/>
      <c r="N71" s="3" t="s">
        <v>48</v>
      </c>
    </row>
    <row r="72" spans="1:14">
      <c r="A72" s="31"/>
      <c r="N72" s="3" t="s">
        <v>49</v>
      </c>
    </row>
    <row r="73" spans="1:14">
      <c r="A73" s="31"/>
      <c r="N73" s="3" t="s">
        <v>61</v>
      </c>
    </row>
    <row r="74" spans="1:14">
      <c r="N74" s="3" t="s">
        <v>62</v>
      </c>
    </row>
    <row r="75" spans="1:14" ht="77.5">
      <c r="N75" s="45" t="s">
        <v>337</v>
      </c>
    </row>
    <row r="76" spans="1:14">
      <c r="N76" s="4" t="s">
        <v>9</v>
      </c>
    </row>
    <row r="77" spans="1:14">
      <c r="N77" s="3" t="s">
        <v>34</v>
      </c>
    </row>
    <row r="78" spans="1:14">
      <c r="N78" s="3" t="s">
        <v>50</v>
      </c>
    </row>
    <row r="79" spans="1:14">
      <c r="N79" s="3" t="s">
        <v>52</v>
      </c>
    </row>
    <row r="80" spans="1:14">
      <c r="N80" s="3" t="s">
        <v>51</v>
      </c>
    </row>
    <row r="81" spans="14:14">
      <c r="N81" s="3" t="s">
        <v>53</v>
      </c>
    </row>
    <row r="82" spans="14:14">
      <c r="N82" s="3" t="s">
        <v>63</v>
      </c>
    </row>
    <row r="83" spans="14:14">
      <c r="N83" s="3" t="s">
        <v>64</v>
      </c>
    </row>
    <row r="84" spans="14:14">
      <c r="N84" s="4" t="s">
        <v>78</v>
      </c>
    </row>
    <row r="85" spans="14:14">
      <c r="N85" s="3" t="s">
        <v>35</v>
      </c>
    </row>
    <row r="86" spans="14:14">
      <c r="N86" s="3" t="s">
        <v>36</v>
      </c>
    </row>
    <row r="87" spans="14:14">
      <c r="N87" s="3" t="s">
        <v>37</v>
      </c>
    </row>
    <row r="88" spans="14:14">
      <c r="N88" s="3" t="s">
        <v>38</v>
      </c>
    </row>
    <row r="89" spans="14:14">
      <c r="N89" s="3" t="s">
        <v>39</v>
      </c>
    </row>
    <row r="90" spans="14:14">
      <c r="N90" s="3" t="s">
        <v>40</v>
      </c>
    </row>
    <row r="91" spans="14:14">
      <c r="N91" s="3" t="s">
        <v>41</v>
      </c>
    </row>
    <row r="92" spans="14:14">
      <c r="N92" s="3" t="s">
        <v>44</v>
      </c>
    </row>
    <row r="93" spans="14:14">
      <c r="N93" s="3" t="s">
        <v>54</v>
      </c>
    </row>
  </sheetData>
  <autoFilter ref="A2:L71"/>
  <mergeCells count="3">
    <mergeCell ref="I1:L1"/>
    <mergeCell ref="B1:H1"/>
    <mergeCell ref="A1:A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All Cars</vt:lpstr>
      <vt:lpstr>Honda</vt:lpstr>
      <vt:lpstr>Baleno</vt:lpstr>
      <vt:lpstr>'All Cars'!Criteria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Sridhar Parthasarathy</dc:creator>
  <cp:lastModifiedBy>Sridhar Parthasarathy</cp:lastModifiedBy>
  <dcterms:created xsi:type="dcterms:W3CDTF">2017-09-25T07:30:41Z</dcterms:created>
  <dcterms:modified xsi:type="dcterms:W3CDTF">2017-10-13T08:29:23Z</dcterms:modified>
</cp:coreProperties>
</file>